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0515" windowHeight="4425" activeTab="3"/>
  </bookViews>
  <sheets>
    <sheet name="Kiemelt ei. " sheetId="1" r:id="rId1"/>
    <sheet name="Kiadások műk., felhalm. " sheetId="2" r:id="rId2"/>
    <sheet name="Bevétel műk., felhalm." sheetId="3" r:id="rId3"/>
    <sheet name="Munka1" sheetId="12" r:id="rId4"/>
    <sheet name="Beruházás, felújítás" sheetId="4" r:id="rId5"/>
    <sheet name="Tartalék" sheetId="5" r:id="rId6"/>
    <sheet name="Szociális " sheetId="11" r:id="rId7"/>
    <sheet name="Adott támogatás" sheetId="6" r:id="rId8"/>
    <sheet name="Helyi adók" sheetId="7" r:id="rId9"/>
    <sheet name="Vagyonkimutatás" sheetId="8" r:id="rId10"/>
    <sheet name="Maradvány" sheetId="9" r:id="rId11"/>
    <sheet name="Eredmény" sheetId="10" r:id="rId12"/>
  </sheets>
  <calcPr calcId="125725"/>
</workbook>
</file>

<file path=xl/calcChain.xml><?xml version="1.0" encoding="utf-8"?>
<calcChain xmlns="http://schemas.openxmlformats.org/spreadsheetml/2006/main">
  <c r="E22" i="11"/>
  <c r="D22"/>
  <c r="D19" i="7"/>
  <c r="C19"/>
  <c r="D15"/>
  <c r="D21" s="1"/>
  <c r="C15"/>
  <c r="C21" s="1"/>
  <c r="E13" i="6" l="1"/>
  <c r="C13"/>
  <c r="E11"/>
  <c r="C11"/>
  <c r="C10" i="4"/>
  <c r="J10"/>
  <c r="J24" s="1"/>
  <c r="J15"/>
  <c r="C19"/>
  <c r="J19"/>
  <c r="C24"/>
  <c r="I24"/>
  <c r="C25"/>
  <c r="I25"/>
  <c r="I34" s="1"/>
  <c r="J25"/>
  <c r="J31"/>
  <c r="J34"/>
</calcChain>
</file>

<file path=xl/sharedStrings.xml><?xml version="1.0" encoding="utf-8"?>
<sst xmlns="http://schemas.openxmlformats.org/spreadsheetml/2006/main" count="1041" uniqueCount="612">
  <si>
    <t>Az egységes rovatrend szerint a kiemelt kiadási és bevételi jogcímek</t>
  </si>
  <si>
    <t>forint</t>
  </si>
  <si>
    <t>Megnevezés</t>
  </si>
  <si>
    <t xml:space="preserve">Eredeti ei. </t>
  </si>
  <si>
    <t>Módosított ei. 2018.12.31.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</si>
  <si>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</si>
  <si>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</si>
  <si>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</si>
  <si>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</si>
  <si>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</si>
  <si>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</si>
  <si>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</si>
  <si>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</si>
  <si>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</si>
  <si>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</si>
  <si>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</si>
  <si>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</si>
  <si>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</si>
  <si>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</si>
  <si>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</si>
  <si>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</si>
  <si>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B1-7. Költségvetési bevételek</t>
  </si>
  <si>
    <t>Előző év költségvetési maradványának igénybevétele MŰKÖDÉSRE</t>
  </si>
  <si>
    <t>Államháztartáson belüli megelőlezeések</t>
  </si>
  <si>
    <t>B8. Finanszírozási bevételek</t>
  </si>
  <si>
    <t>BEVÉTELEK ÖSSZESEN (B1-8)</t>
  </si>
  <si>
    <t xml:space="preserve">1. melléklet a     6 /2019.(V. 30.) önkormányzati rendelethez </t>
  </si>
  <si>
    <t>Völcsej Község Önkormányzatának  2018. évi zárszámadása</t>
  </si>
  <si>
    <t xml:space="preserve">Kiadások </t>
  </si>
  <si>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</si>
  <si>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</si>
  <si>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</si>
  <si>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</si>
  <si>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</si>
  <si>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</si>
  <si>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</si>
  <si>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</si>
  <si>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</si>
  <si>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</si>
  <si>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</si>
  <si>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</si>
  <si>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</si>
  <si>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</si>
  <si>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</si>
  <si>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</si>
  <si>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</si>
  <si>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</si>
  <si>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</si>
  <si>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</si>
  <si>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</si>
  <si>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</si>
  <si>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</si>
  <si>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</si>
  <si>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</si>
  <si>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</si>
  <si>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</si>
  <si>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</si>
  <si>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 xml:space="preserve">       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</si>
  <si>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</si>
  <si>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</si>
  <si>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</si>
  <si>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</si>
  <si>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</si>
  <si>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</si>
  <si>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</si>
  <si>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</si>
  <si>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</si>
  <si>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</si>
  <si>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</si>
  <si>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</si>
  <si>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</si>
  <si>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</si>
  <si>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kiadások előzetesen felszámított általános forgalmi adója</t>
  </si>
  <si>
    <t>K351</t>
  </si>
  <si>
    <t>Fizetendő általános forgalmi adó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</si>
  <si>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</si>
  <si>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</si>
  <si>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</si>
  <si>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</si>
  <si>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</si>
  <si>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</si>
  <si>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</si>
  <si>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</si>
  <si>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</si>
  <si>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</si>
  <si>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</si>
  <si>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</si>
  <si>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</si>
  <si>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</si>
  <si>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</si>
  <si>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</si>
  <si>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</si>
  <si>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</si>
  <si>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</si>
  <si>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</si>
  <si>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</si>
  <si>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</si>
  <si>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</si>
  <si>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</si>
  <si>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 beszerzés, létesítés</t>
  </si>
  <si>
    <t>K63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</si>
  <si>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</si>
  <si>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</si>
  <si>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</si>
  <si>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</si>
  <si>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</si>
  <si>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</si>
  <si>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</si>
  <si>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</si>
  <si>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Egyéb tárgyi eszköz felújítása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</si>
  <si>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</si>
  <si>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</si>
  <si>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</si>
  <si>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</si>
  <si>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</si>
  <si>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</si>
  <si>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</si>
  <si>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>Egyéb felhalmozási célú támogatás áh.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</si>
  <si>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</si>
  <si>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</si>
  <si>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</si>
  <si>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</si>
  <si>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</si>
  <si>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</si>
  <si>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</si>
  <si>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</si>
  <si>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</si>
  <si>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</si>
  <si>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</si>
  <si>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</si>
  <si>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 xml:space="preserve">Bevételek </t>
  </si>
  <si>
    <t>Rovat-
szám</t>
  </si>
  <si>
    <t xml:space="preserve"> 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</si>
  <si>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</si>
  <si>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</si>
  <si>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</si>
  <si>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</si>
  <si>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</si>
  <si>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</si>
  <si>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</si>
  <si>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</si>
  <si>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</si>
  <si>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</si>
  <si>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</si>
  <si>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</si>
  <si>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</si>
  <si>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</si>
  <si>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</si>
  <si>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</si>
  <si>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Közvetített szolgáltatások ellenértéke</t>
  </si>
  <si>
    <t>B403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</si>
  <si>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</si>
  <si>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</si>
  <si>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</si>
  <si>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</si>
  <si>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</si>
  <si>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</si>
  <si>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Egyéb kapott (járó) kamatok és kamat jellegű bevételek</t>
  </si>
  <si>
    <t>B4082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</si>
  <si>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</si>
  <si>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</si>
  <si>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</si>
  <si>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</si>
  <si>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</si>
  <si>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</si>
  <si>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</si>
  <si>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</si>
  <si>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Felhalmozási célú önkormányzati támogatás</t>
  </si>
  <si>
    <t>B2</t>
  </si>
  <si>
    <t>Felhalmozási támogatás áh.belülről</t>
  </si>
  <si>
    <t>B8131</t>
  </si>
  <si>
    <t>B814</t>
  </si>
  <si>
    <t xml:space="preserve">Finanszírozási bevételek </t>
  </si>
  <si>
    <t>B8</t>
  </si>
  <si>
    <t xml:space="preserve">Beruházások és felújítások </t>
  </si>
  <si>
    <t>KÖLTSÉGVETÉSI SZERV</t>
  </si>
  <si>
    <t>MINDÖSSZESEN</t>
  </si>
  <si>
    <t xml:space="preserve">Ingatlanok beszerzése, létesítése </t>
  </si>
  <si>
    <t>Soproni Vízmű Zrt. Saját rezsis beruházása szvcs.</t>
  </si>
  <si>
    <t>Soproni Vízmű Zrt. Saját rezsis beruházás vízközmű hálózat</t>
  </si>
  <si>
    <t>Fő u. 21. fatároló és garázs építés</t>
  </si>
  <si>
    <t>Fő u. 50. fatároló</t>
  </si>
  <si>
    <t>Informatikai eszközök beszerzése, létesítése</t>
  </si>
  <si>
    <t>1 db kisértékű nyomtató beszerzése</t>
  </si>
  <si>
    <t xml:space="preserve">Soproni Vízmű Zrt. Inform.eszköz beszerzés  szvcs. </t>
  </si>
  <si>
    <t>Soproni Vízmű Zrt. Inform. Eszköz beszerzés viziközmű</t>
  </si>
  <si>
    <t>Egyb tárgyi eszköz beszerzése, létesítése</t>
  </si>
  <si>
    <t>Soproni Vízmű Zrt. Saját rezsis beruházás szvcs hálózat egyéb gép</t>
  </si>
  <si>
    <t>Ipari porszívó beszerzés</t>
  </si>
  <si>
    <t>Főu. 223 hrsz. Járda felújítás</t>
  </si>
  <si>
    <t>Temetőkerítés északi oldal felújítása</t>
  </si>
  <si>
    <t>Temető út felújítás, padka készítés</t>
  </si>
  <si>
    <t>Fő u. 50. melléképület tetőcsere</t>
  </si>
  <si>
    <t>Soproni Vízmű Zrt. Szvcs építmény felújítás</t>
  </si>
  <si>
    <t>Egyéb tárgyi eszközök felújítása</t>
  </si>
  <si>
    <t>Egyéb tárgyi eszközök felújítása szvcs</t>
  </si>
  <si>
    <t>Felújítás előzetesen felszámított általános forgalmi adó</t>
  </si>
  <si>
    <t>Általános- és céltartalékok (forint)</t>
  </si>
  <si>
    <t>Eredeti előirányzat</t>
  </si>
  <si>
    <t>Általános tartalékok</t>
  </si>
  <si>
    <t>Céltartalékok-</t>
  </si>
  <si>
    <t>Támogatások, kölcsönök nyújtása és törlesztése (forint)</t>
  </si>
  <si>
    <t>Eredeti ei.</t>
  </si>
  <si>
    <t>Működési támogatás központi kv.szervnek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</si>
  <si>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</si>
  <si>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</si>
  <si>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</si>
  <si>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</si>
  <si>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Völcsej Község Önkormányzat  2018. évi zárszámadásának mérlege</t>
  </si>
  <si>
    <t>Völcsej Község Önkormányzat  2018. évi zárszámadása</t>
  </si>
  <si>
    <t xml:space="preserve">2.1. melléklet a  6 /2019.(V. 30.)  önkormányzati rendelethez </t>
  </si>
  <si>
    <t xml:space="preserve">2/2. melléklet a  6/2019.(V. 30.) önkormányzati rendelethez </t>
  </si>
  <si>
    <t xml:space="preserve">5. melléklet az 6/2019.(V.30.)    önkormányzati rendelethez </t>
  </si>
  <si>
    <t>Önkormányzat 2014. évi költségvetése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</si>
  <si>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</si>
  <si>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</si>
  <si>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</si>
  <si>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</si>
  <si>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</si>
  <si>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</si>
  <si>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</si>
  <si>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Közhatalmi bevételek</t>
  </si>
  <si>
    <t>Völcsej Község Önkormányzat 2018. évi zárszámadása</t>
  </si>
  <si>
    <t>Értéktípus: Forint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</si>
  <si>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</si>
  <si>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</si>
  <si>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</si>
  <si>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</si>
  <si>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</si>
  <si>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</si>
  <si>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</si>
  <si>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</si>
  <si>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</si>
  <si>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</si>
  <si>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</si>
  <si>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A</t>
  </si>
  <si>
    <t>329 235 468</t>
  </si>
  <si>
    <t>341 983 971</t>
  </si>
  <si>
    <t>103,87</t>
  </si>
  <si>
    <t>I. IMMATERIÁLIS JAVAK</t>
  </si>
  <si>
    <t>A/I</t>
  </si>
  <si>
    <t>421 463</t>
  </si>
  <si>
    <t>314 421</t>
  </si>
  <si>
    <t>74,60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</si>
  <si>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</si>
  <si>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</si>
  <si>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</si>
  <si>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</si>
  <si>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</si>
  <si>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</si>
  <si>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</si>
  <si>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</si>
  <si>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</si>
  <si>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</si>
  <si>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</si>
  <si>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</si>
  <si>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</si>
  <si>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</si>
  <si>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</si>
  <si>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</si>
  <si>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</si>
  <si>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</si>
  <si>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</si>
  <si>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</si>
  <si>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</si>
  <si>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</si>
  <si>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</si>
  <si>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</si>
  <si>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</si>
  <si>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326 924 005</t>
  </si>
  <si>
    <t>339 779 550</t>
  </si>
  <si>
    <t>103,93</t>
  </si>
  <si>
    <t>1. Ingatlanok és kapcsolódó vagyoni értékű jogok</t>
  </si>
  <si>
    <t>A/II/1</t>
  </si>
  <si>
    <t>314 390 436</t>
  </si>
  <si>
    <t>323 148 364</t>
  </si>
  <si>
    <t>102,79</t>
  </si>
  <si>
    <t>A/II/1/a</t>
  </si>
  <si>
    <t>56 274 571</t>
  </si>
  <si>
    <t>67 557 740</t>
  </si>
  <si>
    <t>120,05</t>
  </si>
  <si>
    <t>A/II/1/b</t>
  </si>
  <si>
    <t>A/II/1/c</t>
  </si>
  <si>
    <t>248 722 557</t>
  </si>
  <si>
    <t>246 403 723</t>
  </si>
  <si>
    <t>99,07</t>
  </si>
  <si>
    <t>A/II/1/d</t>
  </si>
  <si>
    <t>9 393 308</t>
  </si>
  <si>
    <t>9 186 901</t>
  </si>
  <si>
    <t>97,80</t>
  </si>
  <si>
    <t>2. Gépek, berendezések, felszerelések, járművek</t>
  </si>
  <si>
    <t>A/II/2</t>
  </si>
  <si>
    <t>9 616 479</t>
  </si>
  <si>
    <t>12 704 599</t>
  </si>
  <si>
    <t>132,11</t>
  </si>
  <si>
    <t>A/II/2/a</t>
  </si>
  <si>
    <t>A/II/2/b</t>
  </si>
  <si>
    <t>A/II/2/c</t>
  </si>
  <si>
    <t>7 076 416</t>
  </si>
  <si>
    <t>10 710 482</t>
  </si>
  <si>
    <t>151,35</t>
  </si>
  <si>
    <t>A/II/2/d</t>
  </si>
  <si>
    <t>2 540 063</t>
  </si>
  <si>
    <t>1 994 117</t>
  </si>
  <si>
    <t>78,51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</si>
  <si>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</si>
  <si>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</si>
  <si>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</si>
  <si>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</si>
  <si>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</si>
  <si>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</si>
  <si>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</si>
  <si>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</si>
  <si>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2 917 090</t>
  </si>
  <si>
    <t>3 926 587</t>
  </si>
  <si>
    <t>134,61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</si>
  <si>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</si>
  <si>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</si>
  <si>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</si>
  <si>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</si>
  <si>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</si>
  <si>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</si>
  <si>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</si>
  <si>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</si>
  <si>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</si>
  <si>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</si>
  <si>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</si>
  <si>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</si>
  <si>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1 890 000</t>
  </si>
  <si>
    <t>100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</si>
  <si>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</si>
  <si>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</si>
  <si>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</si>
  <si>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</si>
  <si>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</si>
  <si>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</si>
  <si>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</si>
  <si>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</si>
  <si>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</si>
  <si>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</si>
  <si>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</si>
  <si>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</si>
  <si>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</si>
  <si>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</si>
  <si>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</si>
  <si>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</si>
  <si>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</si>
  <si>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</si>
  <si>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</si>
  <si>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</si>
  <si>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</si>
  <si>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</si>
  <si>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</si>
  <si>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</si>
  <si>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</si>
  <si>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</si>
  <si>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</si>
  <si>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</si>
  <si>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</si>
  <si>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</si>
  <si>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</si>
  <si>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</si>
  <si>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</si>
  <si>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</si>
  <si>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</si>
  <si>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</si>
  <si>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</si>
  <si>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</si>
  <si>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</si>
  <si>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</si>
  <si>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12 843 250</t>
  </si>
  <si>
    <t>22 416 123</t>
  </si>
  <si>
    <t>174,54</t>
  </si>
  <si>
    <t>I. Lekötött bankbetétek</t>
  </si>
  <si>
    <t>C/I</t>
  </si>
  <si>
    <t>II. Pénztárak, csekkek, betétkönyvek</t>
  </si>
  <si>
    <t>C/II</t>
  </si>
  <si>
    <t>39 970</t>
  </si>
  <si>
    <t>126 775</t>
  </si>
  <si>
    <t>317,18</t>
  </si>
  <si>
    <t>III. Forintszámlák</t>
  </si>
  <si>
    <t>C/III</t>
  </si>
  <si>
    <t>12 803 280</t>
  </si>
  <si>
    <t>22 289 348</t>
  </si>
  <si>
    <t>174,09</t>
  </si>
  <si>
    <t>IV. Devizaszámlák</t>
  </si>
  <si>
    <t>C/IV</t>
  </si>
  <si>
    <t>D/ KÖVETELÉSEK</t>
  </si>
  <si>
    <t>D</t>
  </si>
  <si>
    <t>16 893 038</t>
  </si>
  <si>
    <t>16 616 134</t>
  </si>
  <si>
    <t>98,36</t>
  </si>
  <si>
    <t>I. Költségvetési évben esedékes követelések</t>
  </si>
  <si>
    <t>D/I</t>
  </si>
  <si>
    <t>1 377 115</t>
  </si>
  <si>
    <t>2 017 052</t>
  </si>
  <si>
    <t>146,47</t>
  </si>
  <si>
    <t>II. Költségvetési évet követően esedékes követelések</t>
  </si>
  <si>
    <t>D/II</t>
  </si>
  <si>
    <t>III. Követelés jellegű sajátos elszámolások</t>
  </si>
  <si>
    <t>D/III</t>
  </si>
  <si>
    <t>15 515 923</t>
  </si>
  <si>
    <t>14 599 082</t>
  </si>
  <si>
    <t>94,09</t>
  </si>
  <si>
    <t>E/ EGYÉB SAJÁTOS ESZKÖZOLDALI ELSZÁMOLÁSOK</t>
  </si>
  <si>
    <t>E</t>
  </si>
  <si>
    <t>332 000</t>
  </si>
  <si>
    <t>1 022 000</t>
  </si>
  <si>
    <t>307,83</t>
  </si>
  <si>
    <t>F/ AKTÍV IDŐBELI ELHATÁROLÁSOK</t>
  </si>
  <si>
    <t>F</t>
  </si>
  <si>
    <t>112 167</t>
  </si>
  <si>
    <t>ESZKÖZÖK ÖSSZESEN</t>
  </si>
  <si>
    <t>A+..+F</t>
  </si>
  <si>
    <t>359 415 923</t>
  </si>
  <si>
    <t>382 038 228</t>
  </si>
  <si>
    <t>106,29</t>
  </si>
  <si>
    <t>FORRÁSOK</t>
  </si>
  <si>
    <t>G/ SAJÁT TŐKE</t>
  </si>
  <si>
    <t>G</t>
  </si>
  <si>
    <t>351 627 917</t>
  </si>
  <si>
    <t>357 402 499</t>
  </si>
  <si>
    <t>101,64</t>
  </si>
  <si>
    <t>I. Nemzeti vagyon induláskori értéke</t>
  </si>
  <si>
    <t>G/I</t>
  </si>
  <si>
    <t>278 985 412</t>
  </si>
  <si>
    <t>II. Nemzeti vagyon változásai</t>
  </si>
  <si>
    <t>G/II</t>
  </si>
  <si>
    <t>47 966 516</t>
  </si>
  <si>
    <t>III. Egyéb eszközök induláskori értéke és változásai</t>
  </si>
  <si>
    <t>G/III</t>
  </si>
  <si>
    <t>429 368</t>
  </si>
  <si>
    <t>IV. Felhalmozott eredmény</t>
  </si>
  <si>
    <t>G/IV</t>
  </si>
  <si>
    <t>21 647 030</t>
  </si>
  <si>
    <t>24 246 621</t>
  </si>
  <si>
    <t>112,01</t>
  </si>
  <si>
    <t>V. Eszközök értékhelyesbítésének forrása</t>
  </si>
  <si>
    <t>G/V</t>
  </si>
  <si>
    <t>VI. Mérleg szerinti eredmény</t>
  </si>
  <si>
    <t>G/VI</t>
  </si>
  <si>
    <t>2 599 591</t>
  </si>
  <si>
    <t>5 774 582</t>
  </si>
  <si>
    <t>222,13</t>
  </si>
  <si>
    <t>H/ KÖTELEZETTSÉGEK</t>
  </si>
  <si>
    <t>H</t>
  </si>
  <si>
    <t>992 557</t>
  </si>
  <si>
    <t>1 104 708</t>
  </si>
  <si>
    <t>111,30</t>
  </si>
  <si>
    <t>I. Költségvetési évben esedékes kötelezettségek</t>
  </si>
  <si>
    <t>H/I</t>
  </si>
  <si>
    <t>130 000</t>
  </si>
  <si>
    <t>II. Költségvetési évet követően esedékes kötelezettségek</t>
  </si>
  <si>
    <t>H/II</t>
  </si>
  <si>
    <t>851 268</t>
  </si>
  <si>
    <t>781 649</t>
  </si>
  <si>
    <t>91,82</t>
  </si>
  <si>
    <t>III. Kötelezettség jellegű sajátos elszámolások</t>
  </si>
  <si>
    <t>H/III</t>
  </si>
  <si>
    <t>11 289</t>
  </si>
  <si>
    <t>323 059</t>
  </si>
  <si>
    <t>2 861,71</t>
  </si>
  <si>
    <t>I/ KINCSTÁRI SZÁMLAVEZETÉSSEL KAPCSOLATOS ELSZÁMOLÁSOK</t>
  </si>
  <si>
    <t>I</t>
  </si>
  <si>
    <t>J/ PASSZÍV IDŐBELI ELHATÁROLÁSOK (=K/1+K/2+K/3)</t>
  </si>
  <si>
    <t>J</t>
  </si>
  <si>
    <t>6 795 449</t>
  </si>
  <si>
    <t>23 531 021</t>
  </si>
  <si>
    <t>346,28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</si>
  <si>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</si>
  <si>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</si>
  <si>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</si>
  <si>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</si>
  <si>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</si>
  <si>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</si>
  <si>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</si>
  <si>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</si>
  <si>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</si>
  <si>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</si>
  <si>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</si>
  <si>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</si>
  <si>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</si>
  <si>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</si>
  <si>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</si>
  <si>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</si>
  <si>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</si>
  <si>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</si>
  <si>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</si>
  <si>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</si>
  <si>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Völcsej Község Önkormányzat 2018. évi zárszámadás  vagyonkimutatás</t>
  </si>
  <si>
    <t>8. melléklet a  6 /2019.(V. 30.) önkormányzati rendelethez</t>
  </si>
  <si>
    <t xml:space="preserve">9. melléklet a 6/2019.(V.30.) önkormányzati rendelethez 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</si>
  <si>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</si>
  <si>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</si>
  <si>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</si>
  <si>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</si>
  <si>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</si>
  <si>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</si>
  <si>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</si>
  <si>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</si>
  <si>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</si>
  <si>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</si>
  <si>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</si>
  <si>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</si>
  <si>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</si>
  <si>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</si>
  <si>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</si>
  <si>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</si>
  <si>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</si>
  <si>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</si>
  <si>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</si>
  <si>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</si>
  <si>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</si>
  <si>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10. melléklet a 6/2019.(V.30.) önkormányzati rendelethez</t>
  </si>
  <si>
    <t xml:space="preserve">Völcsej Község Önkormányzata 2018. évi zárszámadás </t>
  </si>
  <si>
    <t xml:space="preserve"> (forint) </t>
  </si>
  <si>
    <t xml:space="preserve"> maradvány</t>
  </si>
  <si>
    <t>Előző időszak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</si>
  <si>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</si>
  <si>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</si>
  <si>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</si>
  <si>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</si>
  <si>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</si>
  <si>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</si>
  <si>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</si>
  <si>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</si>
  <si>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</si>
  <si>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</si>
  <si>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</si>
  <si>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</si>
  <si>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</si>
  <si>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</si>
  <si>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</si>
  <si>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</si>
  <si>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</si>
  <si>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</si>
  <si>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</si>
  <si>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</si>
  <si>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</si>
  <si>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</si>
  <si>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</si>
  <si>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</si>
  <si>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</si>
  <si>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</si>
  <si>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</si>
  <si>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</si>
  <si>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</si>
  <si>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</si>
  <si>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</si>
  <si>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</si>
  <si>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</si>
  <si>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</si>
  <si>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</si>
  <si>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</si>
  <si>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</si>
  <si>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</si>
  <si>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</si>
  <si>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</si>
  <si>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</si>
  <si>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</si>
  <si>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11. melléklet a 6/2019.(V.30.) önkormányzati rendelethez</t>
  </si>
  <si>
    <t>Völcsej Község Önkormányzata 2018. évi zárszámadás</t>
  </si>
  <si>
    <t xml:space="preserve"> eredménykimutatása </t>
  </si>
  <si>
    <t>Völcsej Község Önkormányzat 2018. évi költségvetése</t>
  </si>
  <si>
    <t>Lakosságnak juttatott támogatások, szociális, rászorultsági jellegű ellátások (forint)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</si>
  <si>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</si>
  <si>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</si>
  <si>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</si>
  <si>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</si>
  <si>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</si>
  <si>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</si>
  <si>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</si>
  <si>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</si>
  <si>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</si>
  <si>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</si>
  <si>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</si>
  <si>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</si>
  <si>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</si>
  <si>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7. melléklet az   6/2019.(V.30 .) önkormányzati rendelethez</t>
  </si>
  <si>
    <t xml:space="preserve">4.sz.melléklet a 6/2019.(V.30.) sz. önkormányzati rendelethez </t>
  </si>
  <si>
    <t>6. melléklet a   6/2019.(V. 30.) önkormányzati rendelethez</t>
  </si>
  <si>
    <t>Foglalkoztatottak létszáma (fő)</t>
  </si>
  <si>
    <t>MEGNEVEZÉS</t>
  </si>
  <si>
    <t xml:space="preserve">Költségvetési engedélyezett létszámkeret (álláshely) (fő)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</si>
  <si>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</si>
  <si>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</si>
  <si>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</si>
  <si>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</si>
  <si>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</si>
  <si>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</si>
  <si>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</si>
  <si>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</si>
  <si>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</si>
  <si>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</si>
  <si>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</si>
  <si>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</si>
  <si>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</si>
  <si>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</si>
  <si>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</si>
  <si>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</si>
  <si>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</si>
  <si>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</si>
  <si>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</si>
  <si>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</si>
  <si>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</si>
  <si>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</si>
  <si>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</si>
  <si>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</si>
  <si>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</si>
  <si>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</si>
  <si>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</si>
  <si>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 xml:space="preserve">3. melléklet a  6/2019.(V.30.)  önkormányzati rendelethez </t>
  </si>
</sst>
</file>

<file path=xl/styles.xml><?xml version="1.0" encoding="utf-8"?>
<styleSheet xmlns="http://schemas.openxmlformats.org/spreadsheetml/2006/main">
  <numFmts count="2">
    <numFmt numFmtId="164" formatCode="\ ##########"/>
    <numFmt numFmtId="165" formatCode="0__"/>
  </numFmts>
  <fonts count="3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6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197">
    <xf numFmtId="0" fontId="0" fillId="0" borderId="0" xfId="0"/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7" fillId="0" borderId="0" xfId="0" applyFont="1"/>
    <xf numFmtId="3" fontId="20" fillId="0" borderId="1" xfId="0" applyNumberFormat="1" applyFont="1" applyBorder="1"/>
    <xf numFmtId="3" fontId="17" fillId="0" borderId="1" xfId="0" applyNumberFormat="1" applyFont="1" applyBorder="1"/>
    <xf numFmtId="3" fontId="20" fillId="2" borderId="1" xfId="0" applyNumberFormat="1" applyFont="1" applyFill="1" applyBorder="1"/>
    <xf numFmtId="3" fontId="20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/>
    <xf numFmtId="0" fontId="5" fillId="2" borderId="1" xfId="0" applyFont="1" applyFill="1" applyBorder="1"/>
    <xf numFmtId="0" fontId="0" fillId="2" borderId="0" xfId="0" applyFill="1"/>
    <xf numFmtId="0" fontId="17" fillId="0" borderId="0" xfId="0" applyFont="1" applyAlignment="1">
      <alignment horizontal="right"/>
    </xf>
    <xf numFmtId="0" fontId="0" fillId="0" borderId="0" xfId="0"/>
    <xf numFmtId="3" fontId="4" fillId="0" borderId="1" xfId="0" applyNumberFormat="1" applyFont="1" applyBorder="1"/>
    <xf numFmtId="3" fontId="5" fillId="0" borderId="1" xfId="0" applyNumberFormat="1" applyFont="1" applyBorder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1" fillId="2" borderId="1" xfId="0" applyFont="1" applyFill="1" applyBorder="1"/>
    <xf numFmtId="3" fontId="12" fillId="0" borderId="1" xfId="0" applyNumberFormat="1" applyFont="1" applyBorder="1"/>
    <xf numFmtId="165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5" fillId="2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3" fontId="19" fillId="0" borderId="1" xfId="0" applyNumberFormat="1" applyFont="1" applyFill="1" applyBorder="1" applyAlignment="1">
      <alignment horizontal="right" vertical="center"/>
    </xf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5" fillId="2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0" fontId="7" fillId="0" borderId="1" xfId="0" applyFont="1" applyFill="1" applyBorder="1" applyAlignment="1">
      <alignment horizontal="left" vertical="center"/>
    </xf>
    <xf numFmtId="3" fontId="18" fillId="0" borderId="1" xfId="0" applyNumberFormat="1" applyFont="1" applyBorder="1"/>
    <xf numFmtId="3" fontId="20" fillId="0" borderId="1" xfId="0" applyNumberFormat="1" applyFont="1" applyBorder="1"/>
    <xf numFmtId="3" fontId="17" fillId="0" borderId="1" xfId="0" applyNumberFormat="1" applyFont="1" applyBorder="1"/>
    <xf numFmtId="0" fontId="1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3" fontId="21" fillId="0" borderId="1" xfId="0" applyNumberFormat="1" applyFont="1" applyBorder="1"/>
    <xf numFmtId="3" fontId="0" fillId="0" borderId="0" xfId="0" applyNumberFormat="1"/>
    <xf numFmtId="0" fontId="16" fillId="0" borderId="0" xfId="0" applyFont="1" applyAlignment="1">
      <alignment horizontal="right" wrapText="1"/>
    </xf>
    <xf numFmtId="3" fontId="17" fillId="0" borderId="0" xfId="0" applyNumberFormat="1" applyFont="1"/>
    <xf numFmtId="0" fontId="2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3" fontId="17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0" fillId="0" borderId="0" xfId="0" applyFont="1"/>
    <xf numFmtId="0" fontId="17" fillId="0" borderId="1" xfId="0" applyFont="1" applyBorder="1"/>
    <xf numFmtId="0" fontId="7" fillId="2" borderId="1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7" fillId="2" borderId="0" xfId="0" applyFont="1" applyFill="1"/>
    <xf numFmtId="0" fontId="25" fillId="0" borderId="0" xfId="0" applyFont="1"/>
    <xf numFmtId="0" fontId="8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7" fillId="0" borderId="2" xfId="0" applyFont="1" applyBorder="1"/>
    <xf numFmtId="0" fontId="4" fillId="0" borderId="0" xfId="0" applyFont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0" fontId="21" fillId="0" borderId="0" xfId="0" applyFont="1"/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3" fontId="19" fillId="0" borderId="1" xfId="0" applyNumberFormat="1" applyFont="1" applyBorder="1"/>
    <xf numFmtId="0" fontId="19" fillId="0" borderId="0" xfId="0" applyFont="1"/>
    <xf numFmtId="0" fontId="20" fillId="2" borderId="0" xfId="0" applyFont="1" applyFill="1"/>
    <xf numFmtId="0" fontId="0" fillId="0" borderId="0" xfId="0" applyFont="1"/>
    <xf numFmtId="49" fontId="0" fillId="0" borderId="0" xfId="0" applyNumberFormat="1" applyFont="1" applyBorder="1"/>
    <xf numFmtId="49" fontId="0" fillId="0" borderId="0" xfId="0" applyNumberFormat="1" applyFont="1"/>
    <xf numFmtId="0" fontId="0" fillId="0" borderId="12" xfId="0" applyFont="1" applyBorder="1"/>
    <xf numFmtId="49" fontId="31" fillId="0" borderId="3" xfId="1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/>
    </xf>
    <xf numFmtId="0" fontId="29" fillId="0" borderId="9" xfId="1" applyFont="1" applyBorder="1" applyAlignment="1">
      <alignment horizontal="left" vertical="center" wrapText="1"/>
    </xf>
    <xf numFmtId="49" fontId="31" fillId="0" borderId="4" xfId="1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right" vertical="center"/>
    </xf>
    <xf numFmtId="49" fontId="31" fillId="0" borderId="5" xfId="1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right" vertical="center"/>
    </xf>
    <xf numFmtId="0" fontId="26" fillId="2" borderId="0" xfId="0" applyFont="1" applyFill="1"/>
    <xf numFmtId="0" fontId="32" fillId="2" borderId="0" xfId="0" applyFont="1" applyFill="1" applyAlignment="1">
      <alignment horizontal="center" vertical="top"/>
    </xf>
    <xf numFmtId="0" fontId="17" fillId="2" borderId="0" xfId="0" applyFont="1" applyFill="1" applyAlignment="1"/>
    <xf numFmtId="0" fontId="17" fillId="2" borderId="0" xfId="0" applyFont="1" applyFill="1" applyAlignment="1">
      <alignment horizontal="right"/>
    </xf>
    <xf numFmtId="0" fontId="3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3" fontId="34" fillId="0" borderId="0" xfId="0" applyNumberFormat="1" applyFont="1" applyAlignment="1">
      <alignment horizontal="center" wrapText="1"/>
    </xf>
    <xf numFmtId="0" fontId="13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35" fillId="0" borderId="0" xfId="0" applyFont="1"/>
    <xf numFmtId="3" fontId="4" fillId="0" borderId="0" xfId="0" applyNumberFormat="1" applyFont="1" applyBorder="1"/>
    <xf numFmtId="3" fontId="5" fillId="0" borderId="0" xfId="0" applyNumberFormat="1" applyFont="1" applyBorder="1"/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3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7" fillId="0" borderId="0" xfId="0" applyNumberFormat="1" applyFont="1"/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/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30" fillId="0" borderId="0" xfId="1" applyNumberFormat="1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2">
    <cellStyle name="Normál" xfId="0" builtinId="0"/>
    <cellStyle name="Normal_KTRSZJ" xfId="1"/>
  </cellStyles>
  <dxfs count="1">
    <dxf>
      <font>
        <b/>
        <i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workbookViewId="0">
      <selection activeCell="T16" sqref="S16:T17"/>
    </sheetView>
  </sheetViews>
  <sheetFormatPr defaultRowHeight="15"/>
  <cols>
    <col min="1" max="1" width="56.7109375" bestFit="1" customWidth="1"/>
    <col min="2" max="2" width="11.42578125" bestFit="1" customWidth="1"/>
    <col min="3" max="3" width="14.5703125" style="9" customWidth="1"/>
    <col min="4" max="4" width="11.28515625" style="9" bestFit="1" customWidth="1"/>
  </cols>
  <sheetData>
    <row r="3" spans="1:13">
      <c r="A3" s="177" t="s">
        <v>26</v>
      </c>
      <c r="B3" s="177"/>
      <c r="C3" s="178"/>
      <c r="D3" s="178"/>
    </row>
    <row r="4" spans="1:13" ht="15.75">
      <c r="A4" s="173" t="s">
        <v>27</v>
      </c>
      <c r="B4" s="174"/>
      <c r="C4" s="175"/>
      <c r="D4" s="175"/>
    </row>
    <row r="5" spans="1:13" ht="15.75">
      <c r="A5" s="176" t="s">
        <v>0</v>
      </c>
      <c r="B5" s="174"/>
      <c r="C5" s="175"/>
      <c r="D5" s="175"/>
    </row>
    <row r="9" spans="1:13">
      <c r="A9" s="1"/>
      <c r="B9" s="1"/>
      <c r="D9" s="17" t="s">
        <v>1</v>
      </c>
    </row>
    <row r="10" spans="1:13" ht="28.5">
      <c r="A10" s="6" t="s">
        <v>2</v>
      </c>
      <c r="B10" s="7" t="s">
        <v>3</v>
      </c>
      <c r="C10" s="13" t="s">
        <v>4</v>
      </c>
      <c r="D10" s="13" t="s">
        <v>5</v>
      </c>
    </row>
    <row r="11" spans="1:13">
      <c r="A11" s="2" t="s">
        <v>6</v>
      </c>
      <c r="B11" s="3">
        <v>5285132</v>
      </c>
      <c r="C11" s="11">
        <v>5689094</v>
      </c>
      <c r="D11" s="11">
        <v>5673357</v>
      </c>
    </row>
    <row r="12" spans="1:13">
      <c r="A12" s="2" t="s">
        <v>7</v>
      </c>
      <c r="B12" s="3">
        <v>1120719</v>
      </c>
      <c r="C12" s="11">
        <v>1154261</v>
      </c>
      <c r="D12" s="11">
        <v>1150864</v>
      </c>
    </row>
    <row r="13" spans="1:13">
      <c r="A13" s="2" t="s">
        <v>8</v>
      </c>
      <c r="B13" s="3">
        <v>12792782</v>
      </c>
      <c r="C13" s="11">
        <v>17428409</v>
      </c>
      <c r="D13" s="11">
        <v>14642373</v>
      </c>
    </row>
    <row r="14" spans="1:13">
      <c r="A14" s="2" t="s">
        <v>9</v>
      </c>
      <c r="B14" s="3">
        <v>2131347</v>
      </c>
      <c r="C14" s="11">
        <v>2173347</v>
      </c>
      <c r="D14" s="11">
        <v>617000</v>
      </c>
    </row>
    <row r="15" spans="1:13">
      <c r="A15" s="2" t="s">
        <v>10</v>
      </c>
      <c r="B15" s="3">
        <v>23731629</v>
      </c>
      <c r="C15" s="11">
        <v>18272498</v>
      </c>
      <c r="D15" s="11">
        <v>1403982</v>
      </c>
      <c r="M15" s="16"/>
    </row>
    <row r="16" spans="1:13">
      <c r="A16" s="2" t="s">
        <v>11</v>
      </c>
      <c r="B16" s="3">
        <v>7747000</v>
      </c>
      <c r="C16" s="11">
        <v>10980964</v>
      </c>
      <c r="D16" s="11">
        <v>7840079</v>
      </c>
      <c r="M16" s="16"/>
    </row>
    <row r="17" spans="1:4">
      <c r="A17" s="2" t="s">
        <v>12</v>
      </c>
      <c r="B17" s="3">
        <v>14726966</v>
      </c>
      <c r="C17" s="11">
        <v>26743002</v>
      </c>
      <c r="D17" s="11">
        <v>17344526</v>
      </c>
    </row>
    <row r="18" spans="1:4">
      <c r="A18" s="2" t="s">
        <v>13</v>
      </c>
      <c r="B18" s="3">
        <v>560000</v>
      </c>
      <c r="C18" s="11">
        <v>960000</v>
      </c>
      <c r="D18" s="11">
        <v>540000</v>
      </c>
    </row>
    <row r="19" spans="1:4">
      <c r="A19" s="4" t="s">
        <v>14</v>
      </c>
      <c r="B19" s="5">
        <v>68095575</v>
      </c>
      <c r="C19" s="10">
        <v>83401575</v>
      </c>
      <c r="D19" s="10">
        <v>49212181</v>
      </c>
    </row>
    <row r="20" spans="1:4">
      <c r="A20" s="4" t="s">
        <v>15</v>
      </c>
      <c r="B20" s="5">
        <v>851268</v>
      </c>
      <c r="C20" s="10">
        <v>851268</v>
      </c>
      <c r="D20" s="10">
        <v>7840079</v>
      </c>
    </row>
    <row r="21" spans="1:4" s="16" customFormat="1">
      <c r="A21" s="15" t="s">
        <v>16</v>
      </c>
      <c r="B21" s="14">
        <v>68946843</v>
      </c>
      <c r="C21" s="12">
        <v>84252843</v>
      </c>
      <c r="D21" s="12">
        <v>57052260</v>
      </c>
    </row>
    <row r="22" spans="1:4">
      <c r="A22" s="2" t="s">
        <v>17</v>
      </c>
      <c r="B22" s="3">
        <v>21281702</v>
      </c>
      <c r="C22" s="11">
        <v>21587702</v>
      </c>
      <c r="D22" s="11">
        <v>21587702</v>
      </c>
    </row>
    <row r="23" spans="1:4">
      <c r="A23" s="2" t="s">
        <v>18</v>
      </c>
      <c r="B23" s="3">
        <v>5201966</v>
      </c>
      <c r="C23" s="11">
        <v>20201966</v>
      </c>
      <c r="D23" s="11">
        <v>20201966</v>
      </c>
    </row>
    <row r="24" spans="1:4">
      <c r="A24" s="2" t="s">
        <v>19</v>
      </c>
      <c r="B24" s="3">
        <v>5673000</v>
      </c>
      <c r="C24" s="11">
        <v>5673000</v>
      </c>
      <c r="D24" s="11">
        <v>6182960</v>
      </c>
    </row>
    <row r="25" spans="1:4">
      <c r="A25" s="2" t="s">
        <v>20</v>
      </c>
      <c r="B25" s="3">
        <v>8442291</v>
      </c>
      <c r="C25" s="11">
        <v>8442291</v>
      </c>
      <c r="D25" s="11">
        <v>9653434</v>
      </c>
    </row>
    <row r="26" spans="1:4">
      <c r="A26" s="4" t="s">
        <v>21</v>
      </c>
      <c r="B26" s="5">
        <v>40598959</v>
      </c>
      <c r="C26" s="10">
        <v>55904959</v>
      </c>
      <c r="D26" s="10">
        <v>57626062</v>
      </c>
    </row>
    <row r="27" spans="1:4">
      <c r="A27" s="8" t="s">
        <v>22</v>
      </c>
      <c r="B27" s="3">
        <v>28347884</v>
      </c>
      <c r="C27" s="11">
        <v>28347884</v>
      </c>
      <c r="D27" s="11">
        <v>28347884</v>
      </c>
    </row>
    <row r="28" spans="1:4">
      <c r="A28" s="8" t="s">
        <v>23</v>
      </c>
      <c r="B28" s="3"/>
      <c r="C28" s="11"/>
      <c r="D28" s="11">
        <v>781649</v>
      </c>
    </row>
    <row r="29" spans="1:4">
      <c r="A29" s="4" t="s">
        <v>24</v>
      </c>
      <c r="B29" s="5">
        <v>28347884</v>
      </c>
      <c r="C29" s="10">
        <v>28347884</v>
      </c>
      <c r="D29" s="10">
        <v>29129533</v>
      </c>
    </row>
    <row r="30" spans="1:4" s="16" customFormat="1">
      <c r="A30" s="15" t="s">
        <v>25</v>
      </c>
      <c r="B30" s="14">
        <v>68946843</v>
      </c>
      <c r="C30" s="12">
        <v>84252843</v>
      </c>
      <c r="D30" s="12">
        <v>86755595</v>
      </c>
    </row>
  </sheetData>
  <mergeCells count="3">
    <mergeCell ref="A4:D4"/>
    <mergeCell ref="A5:D5"/>
    <mergeCell ref="A3:D3"/>
  </mergeCells>
  <printOptions horizontalCentered="1"/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8"/>
  <sheetViews>
    <sheetView topLeftCell="A86" workbookViewId="0">
      <selection activeCell="V114" sqref="V113:V114"/>
    </sheetView>
  </sheetViews>
  <sheetFormatPr defaultColWidth="9" defaultRowHeight="15"/>
  <cols>
    <col min="1" max="1" width="61.5703125" style="124" customWidth="1"/>
    <col min="2" max="2" width="8.85546875" style="124" bestFit="1" customWidth="1"/>
    <col min="3" max="3" width="13" style="124" customWidth="1"/>
    <col min="4" max="4" width="14.28515625" style="124" customWidth="1"/>
    <col min="5" max="5" width="12" style="124" customWidth="1"/>
    <col min="6" max="20" width="3.28515625" style="124" customWidth="1"/>
    <col min="21" max="229" width="9" style="124"/>
    <col min="230" max="230" width="7.140625" style="124" customWidth="1"/>
    <col min="231" max="235" width="3.28515625" style="124" customWidth="1"/>
    <col min="236" max="236" width="3.85546875" style="124" customWidth="1"/>
    <col min="237" max="240" width="3.28515625" style="124" customWidth="1"/>
    <col min="241" max="241" width="3.85546875" style="124" customWidth="1"/>
    <col min="242" max="276" width="3.28515625" style="124" customWidth="1"/>
    <col min="277" max="485" width="9" style="124"/>
    <col min="486" max="486" width="7.140625" style="124" customWidth="1"/>
    <col min="487" max="491" width="3.28515625" style="124" customWidth="1"/>
    <col min="492" max="492" width="3.85546875" style="124" customWidth="1"/>
    <col min="493" max="496" width="3.28515625" style="124" customWidth="1"/>
    <col min="497" max="497" width="3.85546875" style="124" customWidth="1"/>
    <col min="498" max="532" width="3.28515625" style="124" customWidth="1"/>
    <col min="533" max="741" width="9" style="124"/>
    <col min="742" max="742" width="7.140625" style="124" customWidth="1"/>
    <col min="743" max="747" width="3.28515625" style="124" customWidth="1"/>
    <col min="748" max="748" width="3.85546875" style="124" customWidth="1"/>
    <col min="749" max="752" width="3.28515625" style="124" customWidth="1"/>
    <col min="753" max="753" width="3.85546875" style="124" customWidth="1"/>
    <col min="754" max="788" width="3.28515625" style="124" customWidth="1"/>
    <col min="789" max="997" width="9" style="124"/>
    <col min="998" max="998" width="7.140625" style="124" customWidth="1"/>
    <col min="999" max="1003" width="3.28515625" style="124" customWidth="1"/>
    <col min="1004" max="1004" width="3.85546875" style="124" customWidth="1"/>
    <col min="1005" max="1008" width="3.28515625" style="124" customWidth="1"/>
    <col min="1009" max="1009" width="3.85546875" style="124" customWidth="1"/>
    <col min="1010" max="1044" width="3.28515625" style="124" customWidth="1"/>
    <col min="1045" max="1253" width="9" style="124"/>
    <col min="1254" max="1254" width="7.140625" style="124" customWidth="1"/>
    <col min="1255" max="1259" width="3.28515625" style="124" customWidth="1"/>
    <col min="1260" max="1260" width="3.85546875" style="124" customWidth="1"/>
    <col min="1261" max="1264" width="3.28515625" style="124" customWidth="1"/>
    <col min="1265" max="1265" width="3.85546875" style="124" customWidth="1"/>
    <col min="1266" max="1300" width="3.28515625" style="124" customWidth="1"/>
    <col min="1301" max="1509" width="9" style="124"/>
    <col min="1510" max="1510" width="7.140625" style="124" customWidth="1"/>
    <col min="1511" max="1515" width="3.28515625" style="124" customWidth="1"/>
    <col min="1516" max="1516" width="3.85546875" style="124" customWidth="1"/>
    <col min="1517" max="1520" width="3.28515625" style="124" customWidth="1"/>
    <col min="1521" max="1521" width="3.85546875" style="124" customWidth="1"/>
    <col min="1522" max="1556" width="3.28515625" style="124" customWidth="1"/>
    <col min="1557" max="1765" width="9" style="124"/>
    <col min="1766" max="1766" width="7.140625" style="124" customWidth="1"/>
    <col min="1767" max="1771" width="3.28515625" style="124" customWidth="1"/>
    <col min="1772" max="1772" width="3.85546875" style="124" customWidth="1"/>
    <col min="1773" max="1776" width="3.28515625" style="124" customWidth="1"/>
    <col min="1777" max="1777" width="3.85546875" style="124" customWidth="1"/>
    <col min="1778" max="1812" width="3.28515625" style="124" customWidth="1"/>
    <col min="1813" max="2021" width="9" style="124"/>
    <col min="2022" max="2022" width="7.140625" style="124" customWidth="1"/>
    <col min="2023" max="2027" width="3.28515625" style="124" customWidth="1"/>
    <col min="2028" max="2028" width="3.85546875" style="124" customWidth="1"/>
    <col min="2029" max="2032" width="3.28515625" style="124" customWidth="1"/>
    <col min="2033" max="2033" width="3.85546875" style="124" customWidth="1"/>
    <col min="2034" max="2068" width="3.28515625" style="124" customWidth="1"/>
    <col min="2069" max="2277" width="9" style="124"/>
    <col min="2278" max="2278" width="7.140625" style="124" customWidth="1"/>
    <col min="2279" max="2283" width="3.28515625" style="124" customWidth="1"/>
    <col min="2284" max="2284" width="3.85546875" style="124" customWidth="1"/>
    <col min="2285" max="2288" width="3.28515625" style="124" customWidth="1"/>
    <col min="2289" max="2289" width="3.85546875" style="124" customWidth="1"/>
    <col min="2290" max="2324" width="3.28515625" style="124" customWidth="1"/>
    <col min="2325" max="2533" width="9" style="124"/>
    <col min="2534" max="2534" width="7.140625" style="124" customWidth="1"/>
    <col min="2535" max="2539" width="3.28515625" style="124" customWidth="1"/>
    <col min="2540" max="2540" width="3.85546875" style="124" customWidth="1"/>
    <col min="2541" max="2544" width="3.28515625" style="124" customWidth="1"/>
    <col min="2545" max="2545" width="3.85546875" style="124" customWidth="1"/>
    <col min="2546" max="2580" width="3.28515625" style="124" customWidth="1"/>
    <col min="2581" max="2789" width="9" style="124"/>
    <col min="2790" max="2790" width="7.140625" style="124" customWidth="1"/>
    <col min="2791" max="2795" width="3.28515625" style="124" customWidth="1"/>
    <col min="2796" max="2796" width="3.85546875" style="124" customWidth="1"/>
    <col min="2797" max="2800" width="3.28515625" style="124" customWidth="1"/>
    <col min="2801" max="2801" width="3.85546875" style="124" customWidth="1"/>
    <col min="2802" max="2836" width="3.28515625" style="124" customWidth="1"/>
    <col min="2837" max="3045" width="9" style="124"/>
    <col min="3046" max="3046" width="7.140625" style="124" customWidth="1"/>
    <col min="3047" max="3051" width="3.28515625" style="124" customWidth="1"/>
    <col min="3052" max="3052" width="3.85546875" style="124" customWidth="1"/>
    <col min="3053" max="3056" width="3.28515625" style="124" customWidth="1"/>
    <col min="3057" max="3057" width="3.85546875" style="124" customWidth="1"/>
    <col min="3058" max="3092" width="3.28515625" style="124" customWidth="1"/>
    <col min="3093" max="3301" width="9" style="124"/>
    <col min="3302" max="3302" width="7.140625" style="124" customWidth="1"/>
    <col min="3303" max="3307" width="3.28515625" style="124" customWidth="1"/>
    <col min="3308" max="3308" width="3.85546875" style="124" customWidth="1"/>
    <col min="3309" max="3312" width="3.28515625" style="124" customWidth="1"/>
    <col min="3313" max="3313" width="3.85546875" style="124" customWidth="1"/>
    <col min="3314" max="3348" width="3.28515625" style="124" customWidth="1"/>
    <col min="3349" max="3557" width="9" style="124"/>
    <col min="3558" max="3558" width="7.140625" style="124" customWidth="1"/>
    <col min="3559" max="3563" width="3.28515625" style="124" customWidth="1"/>
    <col min="3564" max="3564" width="3.85546875" style="124" customWidth="1"/>
    <col min="3565" max="3568" width="3.28515625" style="124" customWidth="1"/>
    <col min="3569" max="3569" width="3.85546875" style="124" customWidth="1"/>
    <col min="3570" max="3604" width="3.28515625" style="124" customWidth="1"/>
    <col min="3605" max="3813" width="9" style="124"/>
    <col min="3814" max="3814" width="7.140625" style="124" customWidth="1"/>
    <col min="3815" max="3819" width="3.28515625" style="124" customWidth="1"/>
    <col min="3820" max="3820" width="3.85546875" style="124" customWidth="1"/>
    <col min="3821" max="3824" width="3.28515625" style="124" customWidth="1"/>
    <col min="3825" max="3825" width="3.85546875" style="124" customWidth="1"/>
    <col min="3826" max="3860" width="3.28515625" style="124" customWidth="1"/>
    <col min="3861" max="4069" width="9" style="124"/>
    <col min="4070" max="4070" width="7.140625" style="124" customWidth="1"/>
    <col min="4071" max="4075" width="3.28515625" style="124" customWidth="1"/>
    <col min="4076" max="4076" width="3.85546875" style="124" customWidth="1"/>
    <col min="4077" max="4080" width="3.28515625" style="124" customWidth="1"/>
    <col min="4081" max="4081" width="3.85546875" style="124" customWidth="1"/>
    <col min="4082" max="4116" width="3.28515625" style="124" customWidth="1"/>
    <col min="4117" max="4325" width="9" style="124"/>
    <col min="4326" max="4326" width="7.140625" style="124" customWidth="1"/>
    <col min="4327" max="4331" width="3.28515625" style="124" customWidth="1"/>
    <col min="4332" max="4332" width="3.85546875" style="124" customWidth="1"/>
    <col min="4333" max="4336" width="3.28515625" style="124" customWidth="1"/>
    <col min="4337" max="4337" width="3.85546875" style="124" customWidth="1"/>
    <col min="4338" max="4372" width="3.28515625" style="124" customWidth="1"/>
    <col min="4373" max="4581" width="9" style="124"/>
    <col min="4582" max="4582" width="7.140625" style="124" customWidth="1"/>
    <col min="4583" max="4587" width="3.28515625" style="124" customWidth="1"/>
    <col min="4588" max="4588" width="3.85546875" style="124" customWidth="1"/>
    <col min="4589" max="4592" width="3.28515625" style="124" customWidth="1"/>
    <col min="4593" max="4593" width="3.85546875" style="124" customWidth="1"/>
    <col min="4594" max="4628" width="3.28515625" style="124" customWidth="1"/>
    <col min="4629" max="4837" width="9" style="124"/>
    <col min="4838" max="4838" width="7.140625" style="124" customWidth="1"/>
    <col min="4839" max="4843" width="3.28515625" style="124" customWidth="1"/>
    <col min="4844" max="4844" width="3.85546875" style="124" customWidth="1"/>
    <col min="4845" max="4848" width="3.28515625" style="124" customWidth="1"/>
    <col min="4849" max="4849" width="3.85546875" style="124" customWidth="1"/>
    <col min="4850" max="4884" width="3.28515625" style="124" customWidth="1"/>
    <col min="4885" max="5093" width="9" style="124"/>
    <col min="5094" max="5094" width="7.140625" style="124" customWidth="1"/>
    <col min="5095" max="5099" width="3.28515625" style="124" customWidth="1"/>
    <col min="5100" max="5100" width="3.85546875" style="124" customWidth="1"/>
    <col min="5101" max="5104" width="3.28515625" style="124" customWidth="1"/>
    <col min="5105" max="5105" width="3.85546875" style="124" customWidth="1"/>
    <col min="5106" max="5140" width="3.28515625" style="124" customWidth="1"/>
    <col min="5141" max="5349" width="9" style="124"/>
    <col min="5350" max="5350" width="7.140625" style="124" customWidth="1"/>
    <col min="5351" max="5355" width="3.28515625" style="124" customWidth="1"/>
    <col min="5356" max="5356" width="3.85546875" style="124" customWidth="1"/>
    <col min="5357" max="5360" width="3.28515625" style="124" customWidth="1"/>
    <col min="5361" max="5361" width="3.85546875" style="124" customWidth="1"/>
    <col min="5362" max="5396" width="3.28515625" style="124" customWidth="1"/>
    <col min="5397" max="5605" width="9" style="124"/>
    <col min="5606" max="5606" width="7.140625" style="124" customWidth="1"/>
    <col min="5607" max="5611" width="3.28515625" style="124" customWidth="1"/>
    <col min="5612" max="5612" width="3.85546875" style="124" customWidth="1"/>
    <col min="5613" max="5616" width="3.28515625" style="124" customWidth="1"/>
    <col min="5617" max="5617" width="3.85546875" style="124" customWidth="1"/>
    <col min="5618" max="5652" width="3.28515625" style="124" customWidth="1"/>
    <col min="5653" max="5861" width="9" style="124"/>
    <col min="5862" max="5862" width="7.140625" style="124" customWidth="1"/>
    <col min="5863" max="5867" width="3.28515625" style="124" customWidth="1"/>
    <col min="5868" max="5868" width="3.85546875" style="124" customWidth="1"/>
    <col min="5869" max="5872" width="3.28515625" style="124" customWidth="1"/>
    <col min="5873" max="5873" width="3.85546875" style="124" customWidth="1"/>
    <col min="5874" max="5908" width="3.28515625" style="124" customWidth="1"/>
    <col min="5909" max="6117" width="9" style="124"/>
    <col min="6118" max="6118" width="7.140625" style="124" customWidth="1"/>
    <col min="6119" max="6123" width="3.28515625" style="124" customWidth="1"/>
    <col min="6124" max="6124" width="3.85546875" style="124" customWidth="1"/>
    <col min="6125" max="6128" width="3.28515625" style="124" customWidth="1"/>
    <col min="6129" max="6129" width="3.85546875" style="124" customWidth="1"/>
    <col min="6130" max="6164" width="3.28515625" style="124" customWidth="1"/>
    <col min="6165" max="6373" width="9" style="124"/>
    <col min="6374" max="6374" width="7.140625" style="124" customWidth="1"/>
    <col min="6375" max="6379" width="3.28515625" style="124" customWidth="1"/>
    <col min="6380" max="6380" width="3.85546875" style="124" customWidth="1"/>
    <col min="6381" max="6384" width="3.28515625" style="124" customWidth="1"/>
    <col min="6385" max="6385" width="3.85546875" style="124" customWidth="1"/>
    <col min="6386" max="6420" width="3.28515625" style="124" customWidth="1"/>
    <col min="6421" max="6629" width="9" style="124"/>
    <col min="6630" max="6630" width="7.140625" style="124" customWidth="1"/>
    <col min="6631" max="6635" width="3.28515625" style="124" customWidth="1"/>
    <col min="6636" max="6636" width="3.85546875" style="124" customWidth="1"/>
    <col min="6637" max="6640" width="3.28515625" style="124" customWidth="1"/>
    <col min="6641" max="6641" width="3.85546875" style="124" customWidth="1"/>
    <col min="6642" max="6676" width="3.28515625" style="124" customWidth="1"/>
    <col min="6677" max="6885" width="9" style="124"/>
    <col min="6886" max="6886" width="7.140625" style="124" customWidth="1"/>
    <col min="6887" max="6891" width="3.28515625" style="124" customWidth="1"/>
    <col min="6892" max="6892" width="3.85546875" style="124" customWidth="1"/>
    <col min="6893" max="6896" width="3.28515625" style="124" customWidth="1"/>
    <col min="6897" max="6897" width="3.85546875" style="124" customWidth="1"/>
    <col min="6898" max="6932" width="3.28515625" style="124" customWidth="1"/>
    <col min="6933" max="7141" width="9" style="124"/>
    <col min="7142" max="7142" width="7.140625" style="124" customWidth="1"/>
    <col min="7143" max="7147" width="3.28515625" style="124" customWidth="1"/>
    <col min="7148" max="7148" width="3.85546875" style="124" customWidth="1"/>
    <col min="7149" max="7152" width="3.28515625" style="124" customWidth="1"/>
    <col min="7153" max="7153" width="3.85546875" style="124" customWidth="1"/>
    <col min="7154" max="7188" width="3.28515625" style="124" customWidth="1"/>
    <col min="7189" max="7397" width="9" style="124"/>
    <col min="7398" max="7398" width="7.140625" style="124" customWidth="1"/>
    <col min="7399" max="7403" width="3.28515625" style="124" customWidth="1"/>
    <col min="7404" max="7404" width="3.85546875" style="124" customWidth="1"/>
    <col min="7405" max="7408" width="3.28515625" style="124" customWidth="1"/>
    <col min="7409" max="7409" width="3.85546875" style="124" customWidth="1"/>
    <col min="7410" max="7444" width="3.28515625" style="124" customWidth="1"/>
    <col min="7445" max="7653" width="9" style="124"/>
    <col min="7654" max="7654" width="7.140625" style="124" customWidth="1"/>
    <col min="7655" max="7659" width="3.28515625" style="124" customWidth="1"/>
    <col min="7660" max="7660" width="3.85546875" style="124" customWidth="1"/>
    <col min="7661" max="7664" width="3.28515625" style="124" customWidth="1"/>
    <col min="7665" max="7665" width="3.85546875" style="124" customWidth="1"/>
    <col min="7666" max="7700" width="3.28515625" style="124" customWidth="1"/>
    <col min="7701" max="7909" width="9" style="124"/>
    <col min="7910" max="7910" width="7.140625" style="124" customWidth="1"/>
    <col min="7911" max="7915" width="3.28515625" style="124" customWidth="1"/>
    <col min="7916" max="7916" width="3.85546875" style="124" customWidth="1"/>
    <col min="7917" max="7920" width="3.28515625" style="124" customWidth="1"/>
    <col min="7921" max="7921" width="3.85546875" style="124" customWidth="1"/>
    <col min="7922" max="7956" width="3.28515625" style="124" customWidth="1"/>
    <col min="7957" max="8165" width="9" style="124"/>
    <col min="8166" max="8166" width="7.140625" style="124" customWidth="1"/>
    <col min="8167" max="8171" width="3.28515625" style="124" customWidth="1"/>
    <col min="8172" max="8172" width="3.85546875" style="124" customWidth="1"/>
    <col min="8173" max="8176" width="3.28515625" style="124" customWidth="1"/>
    <col min="8177" max="8177" width="3.85546875" style="124" customWidth="1"/>
    <col min="8178" max="8212" width="3.28515625" style="124" customWidth="1"/>
    <col min="8213" max="8421" width="9" style="124"/>
    <col min="8422" max="8422" width="7.140625" style="124" customWidth="1"/>
    <col min="8423" max="8427" width="3.28515625" style="124" customWidth="1"/>
    <col min="8428" max="8428" width="3.85546875" style="124" customWidth="1"/>
    <col min="8429" max="8432" width="3.28515625" style="124" customWidth="1"/>
    <col min="8433" max="8433" width="3.85546875" style="124" customWidth="1"/>
    <col min="8434" max="8468" width="3.28515625" style="124" customWidth="1"/>
    <col min="8469" max="8677" width="9" style="124"/>
    <col min="8678" max="8678" width="7.140625" style="124" customWidth="1"/>
    <col min="8679" max="8683" width="3.28515625" style="124" customWidth="1"/>
    <col min="8684" max="8684" width="3.85546875" style="124" customWidth="1"/>
    <col min="8685" max="8688" width="3.28515625" style="124" customWidth="1"/>
    <col min="8689" max="8689" width="3.85546875" style="124" customWidth="1"/>
    <col min="8690" max="8724" width="3.28515625" style="124" customWidth="1"/>
    <col min="8725" max="8933" width="9" style="124"/>
    <col min="8934" max="8934" width="7.140625" style="124" customWidth="1"/>
    <col min="8935" max="8939" width="3.28515625" style="124" customWidth="1"/>
    <col min="8940" max="8940" width="3.85546875" style="124" customWidth="1"/>
    <col min="8941" max="8944" width="3.28515625" style="124" customWidth="1"/>
    <col min="8945" max="8945" width="3.85546875" style="124" customWidth="1"/>
    <col min="8946" max="8980" width="3.28515625" style="124" customWidth="1"/>
    <col min="8981" max="9189" width="9" style="124"/>
    <col min="9190" max="9190" width="7.140625" style="124" customWidth="1"/>
    <col min="9191" max="9195" width="3.28515625" style="124" customWidth="1"/>
    <col min="9196" max="9196" width="3.85546875" style="124" customWidth="1"/>
    <col min="9197" max="9200" width="3.28515625" style="124" customWidth="1"/>
    <col min="9201" max="9201" width="3.85546875" style="124" customWidth="1"/>
    <col min="9202" max="9236" width="3.28515625" style="124" customWidth="1"/>
    <col min="9237" max="9445" width="9" style="124"/>
    <col min="9446" max="9446" width="7.140625" style="124" customWidth="1"/>
    <col min="9447" max="9451" width="3.28515625" style="124" customWidth="1"/>
    <col min="9452" max="9452" width="3.85546875" style="124" customWidth="1"/>
    <col min="9453" max="9456" width="3.28515625" style="124" customWidth="1"/>
    <col min="9457" max="9457" width="3.85546875" style="124" customWidth="1"/>
    <col min="9458" max="9492" width="3.28515625" style="124" customWidth="1"/>
    <col min="9493" max="9701" width="9" style="124"/>
    <col min="9702" max="9702" width="7.140625" style="124" customWidth="1"/>
    <col min="9703" max="9707" width="3.28515625" style="124" customWidth="1"/>
    <col min="9708" max="9708" width="3.85546875" style="124" customWidth="1"/>
    <col min="9709" max="9712" width="3.28515625" style="124" customWidth="1"/>
    <col min="9713" max="9713" width="3.85546875" style="124" customWidth="1"/>
    <col min="9714" max="9748" width="3.28515625" style="124" customWidth="1"/>
    <col min="9749" max="9957" width="9" style="124"/>
    <col min="9958" max="9958" width="7.140625" style="124" customWidth="1"/>
    <col min="9959" max="9963" width="3.28515625" style="124" customWidth="1"/>
    <col min="9964" max="9964" width="3.85546875" style="124" customWidth="1"/>
    <col min="9965" max="9968" width="3.28515625" style="124" customWidth="1"/>
    <col min="9969" max="9969" width="3.85546875" style="124" customWidth="1"/>
    <col min="9970" max="10004" width="3.28515625" style="124" customWidth="1"/>
    <col min="10005" max="10213" width="9" style="124"/>
    <col min="10214" max="10214" width="7.140625" style="124" customWidth="1"/>
    <col min="10215" max="10219" width="3.28515625" style="124" customWidth="1"/>
    <col min="10220" max="10220" width="3.85546875" style="124" customWidth="1"/>
    <col min="10221" max="10224" width="3.28515625" style="124" customWidth="1"/>
    <col min="10225" max="10225" width="3.85546875" style="124" customWidth="1"/>
    <col min="10226" max="10260" width="3.28515625" style="124" customWidth="1"/>
    <col min="10261" max="10469" width="9" style="124"/>
    <col min="10470" max="10470" width="7.140625" style="124" customWidth="1"/>
    <col min="10471" max="10475" width="3.28515625" style="124" customWidth="1"/>
    <col min="10476" max="10476" width="3.85546875" style="124" customWidth="1"/>
    <col min="10477" max="10480" width="3.28515625" style="124" customWidth="1"/>
    <col min="10481" max="10481" width="3.85546875" style="124" customWidth="1"/>
    <col min="10482" max="10516" width="3.28515625" style="124" customWidth="1"/>
    <col min="10517" max="10725" width="9" style="124"/>
    <col min="10726" max="10726" width="7.140625" style="124" customWidth="1"/>
    <col min="10727" max="10731" width="3.28515625" style="124" customWidth="1"/>
    <col min="10732" max="10732" width="3.85546875" style="124" customWidth="1"/>
    <col min="10733" max="10736" width="3.28515625" style="124" customWidth="1"/>
    <col min="10737" max="10737" width="3.85546875" style="124" customWidth="1"/>
    <col min="10738" max="10772" width="3.28515625" style="124" customWidth="1"/>
    <col min="10773" max="10981" width="9" style="124"/>
    <col min="10982" max="10982" width="7.140625" style="124" customWidth="1"/>
    <col min="10983" max="10987" width="3.28515625" style="124" customWidth="1"/>
    <col min="10988" max="10988" width="3.85546875" style="124" customWidth="1"/>
    <col min="10989" max="10992" width="3.28515625" style="124" customWidth="1"/>
    <col min="10993" max="10993" width="3.85546875" style="124" customWidth="1"/>
    <col min="10994" max="11028" width="3.28515625" style="124" customWidth="1"/>
    <col min="11029" max="11237" width="9" style="124"/>
    <col min="11238" max="11238" width="7.140625" style="124" customWidth="1"/>
    <col min="11239" max="11243" width="3.28515625" style="124" customWidth="1"/>
    <col min="11244" max="11244" width="3.85546875" style="124" customWidth="1"/>
    <col min="11245" max="11248" width="3.28515625" style="124" customWidth="1"/>
    <col min="11249" max="11249" width="3.85546875" style="124" customWidth="1"/>
    <col min="11250" max="11284" width="3.28515625" style="124" customWidth="1"/>
    <col min="11285" max="11493" width="9" style="124"/>
    <col min="11494" max="11494" width="7.140625" style="124" customWidth="1"/>
    <col min="11495" max="11499" width="3.28515625" style="124" customWidth="1"/>
    <col min="11500" max="11500" width="3.85546875" style="124" customWidth="1"/>
    <col min="11501" max="11504" width="3.28515625" style="124" customWidth="1"/>
    <col min="11505" max="11505" width="3.85546875" style="124" customWidth="1"/>
    <col min="11506" max="11540" width="3.28515625" style="124" customWidth="1"/>
    <col min="11541" max="11749" width="9" style="124"/>
    <col min="11750" max="11750" width="7.140625" style="124" customWidth="1"/>
    <col min="11751" max="11755" width="3.28515625" style="124" customWidth="1"/>
    <col min="11756" max="11756" width="3.85546875" style="124" customWidth="1"/>
    <col min="11757" max="11760" width="3.28515625" style="124" customWidth="1"/>
    <col min="11761" max="11761" width="3.85546875" style="124" customWidth="1"/>
    <col min="11762" max="11796" width="3.28515625" style="124" customWidth="1"/>
    <col min="11797" max="12005" width="9" style="124"/>
    <col min="12006" max="12006" width="7.140625" style="124" customWidth="1"/>
    <col min="12007" max="12011" width="3.28515625" style="124" customWidth="1"/>
    <col min="12012" max="12012" width="3.85546875" style="124" customWidth="1"/>
    <col min="12013" max="12016" width="3.28515625" style="124" customWidth="1"/>
    <col min="12017" max="12017" width="3.85546875" style="124" customWidth="1"/>
    <col min="12018" max="12052" width="3.28515625" style="124" customWidth="1"/>
    <col min="12053" max="12261" width="9" style="124"/>
    <col min="12262" max="12262" width="7.140625" style="124" customWidth="1"/>
    <col min="12263" max="12267" width="3.28515625" style="124" customWidth="1"/>
    <col min="12268" max="12268" width="3.85546875" style="124" customWidth="1"/>
    <col min="12269" max="12272" width="3.28515625" style="124" customWidth="1"/>
    <col min="12273" max="12273" width="3.85546875" style="124" customWidth="1"/>
    <col min="12274" max="12308" width="3.28515625" style="124" customWidth="1"/>
    <col min="12309" max="12517" width="9" style="124"/>
    <col min="12518" max="12518" width="7.140625" style="124" customWidth="1"/>
    <col min="12519" max="12523" width="3.28515625" style="124" customWidth="1"/>
    <col min="12524" max="12524" width="3.85546875" style="124" customWidth="1"/>
    <col min="12525" max="12528" width="3.28515625" style="124" customWidth="1"/>
    <col min="12529" max="12529" width="3.85546875" style="124" customWidth="1"/>
    <col min="12530" max="12564" width="3.28515625" style="124" customWidth="1"/>
    <col min="12565" max="12773" width="9" style="124"/>
    <col min="12774" max="12774" width="7.140625" style="124" customWidth="1"/>
    <col min="12775" max="12779" width="3.28515625" style="124" customWidth="1"/>
    <col min="12780" max="12780" width="3.85546875" style="124" customWidth="1"/>
    <col min="12781" max="12784" width="3.28515625" style="124" customWidth="1"/>
    <col min="12785" max="12785" width="3.85546875" style="124" customWidth="1"/>
    <col min="12786" max="12820" width="3.28515625" style="124" customWidth="1"/>
    <col min="12821" max="13029" width="9" style="124"/>
    <col min="13030" max="13030" width="7.140625" style="124" customWidth="1"/>
    <col min="13031" max="13035" width="3.28515625" style="124" customWidth="1"/>
    <col min="13036" max="13036" width="3.85546875" style="124" customWidth="1"/>
    <col min="13037" max="13040" width="3.28515625" style="124" customWidth="1"/>
    <col min="13041" max="13041" width="3.85546875" style="124" customWidth="1"/>
    <col min="13042" max="13076" width="3.28515625" style="124" customWidth="1"/>
    <col min="13077" max="13285" width="9" style="124"/>
    <col min="13286" max="13286" width="7.140625" style="124" customWidth="1"/>
    <col min="13287" max="13291" width="3.28515625" style="124" customWidth="1"/>
    <col min="13292" max="13292" width="3.85546875" style="124" customWidth="1"/>
    <col min="13293" max="13296" width="3.28515625" style="124" customWidth="1"/>
    <col min="13297" max="13297" width="3.85546875" style="124" customWidth="1"/>
    <col min="13298" max="13332" width="3.28515625" style="124" customWidth="1"/>
    <col min="13333" max="13541" width="9" style="124"/>
    <col min="13542" max="13542" width="7.140625" style="124" customWidth="1"/>
    <col min="13543" max="13547" width="3.28515625" style="124" customWidth="1"/>
    <col min="13548" max="13548" width="3.85546875" style="124" customWidth="1"/>
    <col min="13549" max="13552" width="3.28515625" style="124" customWidth="1"/>
    <col min="13553" max="13553" width="3.85546875" style="124" customWidth="1"/>
    <col min="13554" max="13588" width="3.28515625" style="124" customWidth="1"/>
    <col min="13589" max="13797" width="9" style="124"/>
    <col min="13798" max="13798" width="7.140625" style="124" customWidth="1"/>
    <col min="13799" max="13803" width="3.28515625" style="124" customWidth="1"/>
    <col min="13804" max="13804" width="3.85546875" style="124" customWidth="1"/>
    <col min="13805" max="13808" width="3.28515625" style="124" customWidth="1"/>
    <col min="13809" max="13809" width="3.85546875" style="124" customWidth="1"/>
    <col min="13810" max="13844" width="3.28515625" style="124" customWidth="1"/>
    <col min="13845" max="14053" width="9" style="124"/>
    <col min="14054" max="14054" width="7.140625" style="124" customWidth="1"/>
    <col min="14055" max="14059" width="3.28515625" style="124" customWidth="1"/>
    <col min="14060" max="14060" width="3.85546875" style="124" customWidth="1"/>
    <col min="14061" max="14064" width="3.28515625" style="124" customWidth="1"/>
    <col min="14065" max="14065" width="3.85546875" style="124" customWidth="1"/>
    <col min="14066" max="14100" width="3.28515625" style="124" customWidth="1"/>
    <col min="14101" max="14309" width="9" style="124"/>
    <col min="14310" max="14310" width="7.140625" style="124" customWidth="1"/>
    <col min="14311" max="14315" width="3.28515625" style="124" customWidth="1"/>
    <col min="14316" max="14316" width="3.85546875" style="124" customWidth="1"/>
    <col min="14317" max="14320" width="3.28515625" style="124" customWidth="1"/>
    <col min="14321" max="14321" width="3.85546875" style="124" customWidth="1"/>
    <col min="14322" max="14356" width="3.28515625" style="124" customWidth="1"/>
    <col min="14357" max="14565" width="9" style="124"/>
    <col min="14566" max="14566" width="7.140625" style="124" customWidth="1"/>
    <col min="14567" max="14571" width="3.28515625" style="124" customWidth="1"/>
    <col min="14572" max="14572" width="3.85546875" style="124" customWidth="1"/>
    <col min="14573" max="14576" width="3.28515625" style="124" customWidth="1"/>
    <col min="14577" max="14577" width="3.85546875" style="124" customWidth="1"/>
    <col min="14578" max="14612" width="3.28515625" style="124" customWidth="1"/>
    <col min="14613" max="14821" width="9" style="124"/>
    <col min="14822" max="14822" width="7.140625" style="124" customWidth="1"/>
    <col min="14823" max="14827" width="3.28515625" style="124" customWidth="1"/>
    <col min="14828" max="14828" width="3.85546875" style="124" customWidth="1"/>
    <col min="14829" max="14832" width="3.28515625" style="124" customWidth="1"/>
    <col min="14833" max="14833" width="3.85546875" style="124" customWidth="1"/>
    <col min="14834" max="14868" width="3.28515625" style="124" customWidth="1"/>
    <col min="14869" max="15077" width="9" style="124"/>
    <col min="15078" max="15078" width="7.140625" style="124" customWidth="1"/>
    <col min="15079" max="15083" width="3.28515625" style="124" customWidth="1"/>
    <col min="15084" max="15084" width="3.85546875" style="124" customWidth="1"/>
    <col min="15085" max="15088" width="3.28515625" style="124" customWidth="1"/>
    <col min="15089" max="15089" width="3.85546875" style="124" customWidth="1"/>
    <col min="15090" max="15124" width="3.28515625" style="124" customWidth="1"/>
    <col min="15125" max="15333" width="9" style="124"/>
    <col min="15334" max="15334" width="7.140625" style="124" customWidth="1"/>
    <col min="15335" max="15339" width="3.28515625" style="124" customWidth="1"/>
    <col min="15340" max="15340" width="3.85546875" style="124" customWidth="1"/>
    <col min="15341" max="15344" width="3.28515625" style="124" customWidth="1"/>
    <col min="15345" max="15345" width="3.85546875" style="124" customWidth="1"/>
    <col min="15346" max="15380" width="3.28515625" style="124" customWidth="1"/>
    <col min="15381" max="15589" width="9" style="124"/>
    <col min="15590" max="15590" width="7.140625" style="124" customWidth="1"/>
    <col min="15591" max="15595" width="3.28515625" style="124" customWidth="1"/>
    <col min="15596" max="15596" width="3.85546875" style="124" customWidth="1"/>
    <col min="15597" max="15600" width="3.28515625" style="124" customWidth="1"/>
    <col min="15601" max="15601" width="3.85546875" style="124" customWidth="1"/>
    <col min="15602" max="15636" width="3.28515625" style="124" customWidth="1"/>
    <col min="15637" max="15845" width="9" style="124"/>
    <col min="15846" max="15846" width="7.140625" style="124" customWidth="1"/>
    <col min="15847" max="15851" width="3.28515625" style="124" customWidth="1"/>
    <col min="15852" max="15852" width="3.85546875" style="124" customWidth="1"/>
    <col min="15853" max="15856" width="3.28515625" style="124" customWidth="1"/>
    <col min="15857" max="15857" width="3.85546875" style="124" customWidth="1"/>
    <col min="15858" max="15892" width="3.28515625" style="124" customWidth="1"/>
    <col min="15893" max="16101" width="9" style="124"/>
    <col min="16102" max="16102" width="7.140625" style="124" customWidth="1"/>
    <col min="16103" max="16107" width="3.28515625" style="124" customWidth="1"/>
    <col min="16108" max="16108" width="3.85546875" style="124" customWidth="1"/>
    <col min="16109" max="16112" width="3.28515625" style="124" customWidth="1"/>
    <col min="16113" max="16113" width="3.85546875" style="124" customWidth="1"/>
    <col min="16114" max="16148" width="3.28515625" style="124" customWidth="1"/>
    <col min="16149" max="16384" width="9" style="124"/>
  </cols>
  <sheetData>
    <row r="1" spans="1:26" s="162" customFormat="1" ht="20.25">
      <c r="A1" s="191" t="s">
        <v>491</v>
      </c>
      <c r="B1" s="192"/>
      <c r="C1" s="192"/>
      <c r="D1" s="192"/>
      <c r="E1" s="19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60"/>
      <c r="S1" s="160"/>
      <c r="T1" s="161"/>
    </row>
    <row r="2" spans="1:26" s="83" customFormat="1" ht="15.75">
      <c r="A2" s="193" t="s">
        <v>489</v>
      </c>
      <c r="B2" s="193"/>
      <c r="C2" s="193"/>
      <c r="D2" s="193"/>
      <c r="E2" s="193"/>
    </row>
    <row r="3" spans="1:26" ht="15.75" thickBot="1">
      <c r="A3" s="194" t="s">
        <v>223</v>
      </c>
      <c r="B3" s="194"/>
      <c r="C3" s="194"/>
      <c r="D3" s="194"/>
      <c r="E3" s="194"/>
      <c r="F3" s="125"/>
      <c r="G3" s="125"/>
      <c r="H3" s="125"/>
      <c r="I3" s="125"/>
      <c r="J3" s="125"/>
      <c r="K3" s="125"/>
      <c r="L3" s="125"/>
      <c r="M3" s="125"/>
      <c r="N3" s="125"/>
      <c r="O3" s="125"/>
      <c r="Q3" s="125"/>
      <c r="R3" s="125"/>
      <c r="S3" s="125"/>
      <c r="T3" s="125"/>
      <c r="U3" s="126"/>
    </row>
    <row r="4" spans="1:26" ht="16.5" customHeight="1" thickTop="1" thickBot="1">
      <c r="A4" s="128" t="s">
        <v>2</v>
      </c>
      <c r="B4" s="131" t="s">
        <v>224</v>
      </c>
      <c r="C4" s="131" t="s">
        <v>225</v>
      </c>
      <c r="D4" s="131" t="s">
        <v>226</v>
      </c>
      <c r="E4" s="134" t="s">
        <v>227</v>
      </c>
      <c r="U4" s="126"/>
    </row>
    <row r="5" spans="1:26" ht="15.75" thickTop="1">
      <c r="A5" s="129" t="s">
        <v>228</v>
      </c>
      <c r="B5" s="132" t="s">
        <v>229</v>
      </c>
      <c r="C5" s="132" t="s">
        <v>230</v>
      </c>
      <c r="D5" s="132" t="s">
        <v>231</v>
      </c>
      <c r="E5" s="135" t="s">
        <v>232</v>
      </c>
      <c r="U5" s="126"/>
    </row>
    <row r="6" spans="1:26" ht="15.75" customHeight="1" thickBot="1">
      <c r="A6" s="130" t="s">
        <v>233</v>
      </c>
      <c r="B6" s="133" t="s">
        <v>132</v>
      </c>
      <c r="C6" s="133" t="s">
        <v>132</v>
      </c>
      <c r="D6" s="133" t="s">
        <v>132</v>
      </c>
      <c r="E6" s="136" t="s">
        <v>132</v>
      </c>
      <c r="U6" s="126"/>
    </row>
    <row r="7" spans="1:26" ht="16.5" customHeight="1" thickTop="1" thickBot="1">
      <c r="A7" s="130" t="s">
        <v>234</v>
      </c>
      <c r="B7" s="133" t="s">
        <v>235</v>
      </c>
      <c r="C7" s="133" t="s">
        <v>236</v>
      </c>
      <c r="D7" s="133" t="s">
        <v>237</v>
      </c>
      <c r="E7" s="136" t="s">
        <v>238</v>
      </c>
    </row>
    <row r="8" spans="1:26" ht="16.5" customHeight="1" thickTop="1" thickBot="1">
      <c r="A8" s="130" t="s">
        <v>239</v>
      </c>
      <c r="B8" s="133" t="s">
        <v>240</v>
      </c>
      <c r="C8" s="133" t="s">
        <v>241</v>
      </c>
      <c r="D8" s="133" t="s">
        <v>242</v>
      </c>
      <c r="E8" s="136" t="s">
        <v>243</v>
      </c>
    </row>
    <row r="9" spans="1:26" ht="16.5" customHeight="1" thickTop="1" thickBot="1">
      <c r="A9" s="130" t="s">
        <v>244</v>
      </c>
      <c r="B9" s="133" t="s">
        <v>245</v>
      </c>
      <c r="C9" s="133" t="s">
        <v>246</v>
      </c>
      <c r="D9" s="133" t="s">
        <v>246</v>
      </c>
      <c r="E9" s="136" t="s">
        <v>246</v>
      </c>
    </row>
    <row r="10" spans="1:26" ht="16.5" customHeight="1" thickTop="1" thickBot="1">
      <c r="A10" s="130" t="s">
        <v>247</v>
      </c>
      <c r="B10" s="133" t="s">
        <v>248</v>
      </c>
      <c r="C10" s="133" t="s">
        <v>246</v>
      </c>
      <c r="D10" s="133" t="s">
        <v>246</v>
      </c>
      <c r="E10" s="136" t="s">
        <v>246</v>
      </c>
    </row>
    <row r="11" spans="1:26" ht="16.5" customHeight="1" thickTop="1" thickBot="1">
      <c r="A11" s="130" t="s">
        <v>249</v>
      </c>
      <c r="B11" s="133" t="s">
        <v>250</v>
      </c>
      <c r="C11" s="133" t="s">
        <v>246</v>
      </c>
      <c r="D11" s="133" t="s">
        <v>246</v>
      </c>
      <c r="E11" s="136" t="s">
        <v>246</v>
      </c>
      <c r="Z11" s="83"/>
    </row>
    <row r="12" spans="1:26" ht="16.5" customHeight="1" thickTop="1" thickBot="1">
      <c r="A12" s="130" t="s">
        <v>251</v>
      </c>
      <c r="B12" s="133" t="s">
        <v>252</v>
      </c>
      <c r="C12" s="133" t="s">
        <v>246</v>
      </c>
      <c r="D12" s="133" t="s">
        <v>246</v>
      </c>
      <c r="E12" s="136" t="s">
        <v>246</v>
      </c>
    </row>
    <row r="13" spans="1:26" ht="16.5" customHeight="1" thickTop="1" thickBot="1">
      <c r="A13" s="130" t="s">
        <v>253</v>
      </c>
      <c r="B13" s="133" t="s">
        <v>254</v>
      </c>
      <c r="C13" s="133" t="s">
        <v>246</v>
      </c>
      <c r="D13" s="133" t="s">
        <v>246</v>
      </c>
      <c r="E13" s="136" t="s">
        <v>246</v>
      </c>
    </row>
    <row r="14" spans="1:26" ht="16.5" customHeight="1" thickTop="1" thickBot="1">
      <c r="A14" s="130" t="s">
        <v>255</v>
      </c>
      <c r="B14" s="133" t="s">
        <v>256</v>
      </c>
      <c r="C14" s="133" t="s">
        <v>241</v>
      </c>
      <c r="D14" s="133" t="s">
        <v>242</v>
      </c>
      <c r="E14" s="136" t="s">
        <v>243</v>
      </c>
    </row>
    <row r="15" spans="1:26" ht="16.5" customHeight="1" thickTop="1" thickBot="1">
      <c r="A15" s="130" t="s">
        <v>247</v>
      </c>
      <c r="B15" s="133" t="s">
        <v>257</v>
      </c>
      <c r="C15" s="133" t="s">
        <v>246</v>
      </c>
      <c r="D15" s="133" t="s">
        <v>246</v>
      </c>
      <c r="E15" s="136" t="s">
        <v>246</v>
      </c>
    </row>
    <row r="16" spans="1:26" ht="16.5" customHeight="1" thickTop="1" thickBot="1">
      <c r="A16" s="130" t="s">
        <v>249</v>
      </c>
      <c r="B16" s="133" t="s">
        <v>258</v>
      </c>
      <c r="C16" s="133" t="s">
        <v>246</v>
      </c>
      <c r="D16" s="133" t="s">
        <v>246</v>
      </c>
      <c r="E16" s="136" t="s">
        <v>246</v>
      </c>
    </row>
    <row r="17" spans="1:5" ht="16.5" customHeight="1" thickTop="1" thickBot="1">
      <c r="A17" s="130" t="s">
        <v>251</v>
      </c>
      <c r="B17" s="133" t="s">
        <v>259</v>
      </c>
      <c r="C17" s="133" t="s">
        <v>246</v>
      </c>
      <c r="D17" s="133" t="s">
        <v>242</v>
      </c>
      <c r="E17" s="136" t="s">
        <v>246</v>
      </c>
    </row>
    <row r="18" spans="1:5" ht="16.5" customHeight="1" thickTop="1" thickBot="1">
      <c r="A18" s="130" t="s">
        <v>253</v>
      </c>
      <c r="B18" s="133" t="s">
        <v>260</v>
      </c>
      <c r="C18" s="133" t="s">
        <v>241</v>
      </c>
      <c r="D18" s="133" t="s">
        <v>246</v>
      </c>
      <c r="E18" s="136" t="s">
        <v>246</v>
      </c>
    </row>
    <row r="19" spans="1:5" ht="16.5" customHeight="1" thickTop="1" thickBot="1">
      <c r="A19" s="130" t="s">
        <v>261</v>
      </c>
      <c r="B19" s="133" t="s">
        <v>262</v>
      </c>
      <c r="C19" s="133" t="s">
        <v>246</v>
      </c>
      <c r="D19" s="133" t="s">
        <v>246</v>
      </c>
      <c r="E19" s="136" t="s">
        <v>246</v>
      </c>
    </row>
    <row r="20" spans="1:5" ht="16.5" customHeight="1" thickTop="1" thickBot="1">
      <c r="A20" s="130" t="s">
        <v>247</v>
      </c>
      <c r="B20" s="133" t="s">
        <v>263</v>
      </c>
      <c r="C20" s="133" t="s">
        <v>246</v>
      </c>
      <c r="D20" s="133" t="s">
        <v>246</v>
      </c>
      <c r="E20" s="136" t="s">
        <v>246</v>
      </c>
    </row>
    <row r="21" spans="1:5" ht="16.5" customHeight="1" thickTop="1" thickBot="1">
      <c r="A21" s="130" t="s">
        <v>249</v>
      </c>
      <c r="B21" s="133" t="s">
        <v>264</v>
      </c>
      <c r="C21" s="133" t="s">
        <v>246</v>
      </c>
      <c r="D21" s="133" t="s">
        <v>246</v>
      </c>
      <c r="E21" s="136" t="s">
        <v>246</v>
      </c>
    </row>
    <row r="22" spans="1:5" ht="16.5" customHeight="1" thickTop="1" thickBot="1">
      <c r="A22" s="130" t="s">
        <v>251</v>
      </c>
      <c r="B22" s="133" t="s">
        <v>265</v>
      </c>
      <c r="C22" s="133" t="s">
        <v>246</v>
      </c>
      <c r="D22" s="133" t="s">
        <v>246</v>
      </c>
      <c r="E22" s="136" t="s">
        <v>246</v>
      </c>
    </row>
    <row r="23" spans="1:5" ht="16.5" customHeight="1" thickTop="1" thickBot="1">
      <c r="A23" s="130" t="s">
        <v>253</v>
      </c>
      <c r="B23" s="133" t="s">
        <v>266</v>
      </c>
      <c r="C23" s="133" t="s">
        <v>246</v>
      </c>
      <c r="D23" s="133" t="s">
        <v>246</v>
      </c>
      <c r="E23" s="136" t="s">
        <v>246</v>
      </c>
    </row>
    <row r="24" spans="1:5" ht="16.5" customHeight="1" thickTop="1" thickBot="1">
      <c r="A24" s="130" t="s">
        <v>267</v>
      </c>
      <c r="B24" s="133" t="s">
        <v>268</v>
      </c>
      <c r="C24" s="133" t="s">
        <v>269</v>
      </c>
      <c r="D24" s="133" t="s">
        <v>270</v>
      </c>
      <c r="E24" s="136" t="s">
        <v>271</v>
      </c>
    </row>
    <row r="25" spans="1:5" ht="16.5" customHeight="1" thickTop="1" thickBot="1">
      <c r="A25" s="130" t="s">
        <v>272</v>
      </c>
      <c r="B25" s="133" t="s">
        <v>273</v>
      </c>
      <c r="C25" s="133" t="s">
        <v>274</v>
      </c>
      <c r="D25" s="133" t="s">
        <v>275</v>
      </c>
      <c r="E25" s="136" t="s">
        <v>276</v>
      </c>
    </row>
    <row r="26" spans="1:5" ht="16.5" customHeight="1" thickTop="1" thickBot="1">
      <c r="A26" s="130" t="s">
        <v>247</v>
      </c>
      <c r="B26" s="133" t="s">
        <v>277</v>
      </c>
      <c r="C26" s="133" t="s">
        <v>278</v>
      </c>
      <c r="D26" s="133" t="s">
        <v>279</v>
      </c>
      <c r="E26" s="136" t="s">
        <v>280</v>
      </c>
    </row>
    <row r="27" spans="1:5" ht="16.5" customHeight="1" thickTop="1" thickBot="1">
      <c r="A27" s="130" t="s">
        <v>249</v>
      </c>
      <c r="B27" s="133" t="s">
        <v>281</v>
      </c>
      <c r="C27" s="133" t="s">
        <v>246</v>
      </c>
      <c r="D27" s="133" t="s">
        <v>246</v>
      </c>
      <c r="E27" s="136" t="s">
        <v>246</v>
      </c>
    </row>
    <row r="28" spans="1:5" ht="16.5" customHeight="1" thickTop="1" thickBot="1">
      <c r="A28" s="130" t="s">
        <v>251</v>
      </c>
      <c r="B28" s="133" t="s">
        <v>282</v>
      </c>
      <c r="C28" s="133" t="s">
        <v>283</v>
      </c>
      <c r="D28" s="133" t="s">
        <v>284</v>
      </c>
      <c r="E28" s="136" t="s">
        <v>285</v>
      </c>
    </row>
    <row r="29" spans="1:5" ht="16.5" customHeight="1" thickTop="1" thickBot="1">
      <c r="A29" s="130" t="s">
        <v>253</v>
      </c>
      <c r="B29" s="133" t="s">
        <v>286</v>
      </c>
      <c r="C29" s="133" t="s">
        <v>287</v>
      </c>
      <c r="D29" s="133" t="s">
        <v>288</v>
      </c>
      <c r="E29" s="136" t="s">
        <v>289</v>
      </c>
    </row>
    <row r="30" spans="1:5" ht="16.5" customHeight="1" thickTop="1" thickBot="1">
      <c r="A30" s="130" t="s">
        <v>290</v>
      </c>
      <c r="B30" s="133" t="s">
        <v>291</v>
      </c>
      <c r="C30" s="133" t="s">
        <v>292</v>
      </c>
      <c r="D30" s="133" t="s">
        <v>293</v>
      </c>
      <c r="E30" s="136" t="s">
        <v>294</v>
      </c>
    </row>
    <row r="31" spans="1:5" ht="16.5" customHeight="1" thickTop="1" thickBot="1">
      <c r="A31" s="130" t="s">
        <v>247</v>
      </c>
      <c r="B31" s="133" t="s">
        <v>295</v>
      </c>
      <c r="C31" s="133" t="s">
        <v>246</v>
      </c>
      <c r="D31" s="133" t="s">
        <v>246</v>
      </c>
      <c r="E31" s="136" t="s">
        <v>246</v>
      </c>
    </row>
    <row r="32" spans="1:5" ht="16.5" customHeight="1" thickTop="1" thickBot="1">
      <c r="A32" s="130" t="s">
        <v>249</v>
      </c>
      <c r="B32" s="133" t="s">
        <v>296</v>
      </c>
      <c r="C32" s="133" t="s">
        <v>246</v>
      </c>
      <c r="D32" s="133" t="s">
        <v>246</v>
      </c>
      <c r="E32" s="136" t="s">
        <v>246</v>
      </c>
    </row>
    <row r="33" spans="1:5" ht="16.5" customHeight="1" thickTop="1" thickBot="1">
      <c r="A33" s="130" t="s">
        <v>251</v>
      </c>
      <c r="B33" s="133" t="s">
        <v>297</v>
      </c>
      <c r="C33" s="133" t="s">
        <v>298</v>
      </c>
      <c r="D33" s="133" t="s">
        <v>299</v>
      </c>
      <c r="E33" s="136" t="s">
        <v>300</v>
      </c>
    </row>
    <row r="34" spans="1:5" ht="16.5" customHeight="1" thickTop="1" thickBot="1">
      <c r="A34" s="130" t="s">
        <v>253</v>
      </c>
      <c r="B34" s="133" t="s">
        <v>301</v>
      </c>
      <c r="C34" s="133" t="s">
        <v>302</v>
      </c>
      <c r="D34" s="133" t="s">
        <v>303</v>
      </c>
      <c r="E34" s="136" t="s">
        <v>304</v>
      </c>
    </row>
    <row r="35" spans="1:5" ht="16.5" customHeight="1" thickTop="1" thickBot="1">
      <c r="A35" s="130" t="s">
        <v>305</v>
      </c>
      <c r="B35" s="133" t="s">
        <v>306</v>
      </c>
      <c r="C35" s="133" t="s">
        <v>246</v>
      </c>
      <c r="D35" s="133" t="s">
        <v>246</v>
      </c>
      <c r="E35" s="136" t="s">
        <v>246</v>
      </c>
    </row>
    <row r="36" spans="1:5" ht="16.5" customHeight="1" thickTop="1" thickBot="1">
      <c r="A36" s="130" t="s">
        <v>247</v>
      </c>
      <c r="B36" s="133" t="s">
        <v>307</v>
      </c>
      <c r="C36" s="133" t="s">
        <v>246</v>
      </c>
      <c r="D36" s="133" t="s">
        <v>246</v>
      </c>
      <c r="E36" s="136" t="s">
        <v>246</v>
      </c>
    </row>
    <row r="37" spans="1:5" ht="16.5" customHeight="1" thickTop="1" thickBot="1">
      <c r="A37" s="130" t="s">
        <v>249</v>
      </c>
      <c r="B37" s="133" t="s">
        <v>308</v>
      </c>
      <c r="C37" s="133" t="s">
        <v>246</v>
      </c>
      <c r="D37" s="133" t="s">
        <v>246</v>
      </c>
      <c r="E37" s="136" t="s">
        <v>246</v>
      </c>
    </row>
    <row r="38" spans="1:5" ht="16.5" customHeight="1" thickTop="1" thickBot="1">
      <c r="A38" s="130" t="s">
        <v>251</v>
      </c>
      <c r="B38" s="133" t="s">
        <v>309</v>
      </c>
      <c r="C38" s="133" t="s">
        <v>246</v>
      </c>
      <c r="D38" s="133" t="s">
        <v>246</v>
      </c>
      <c r="E38" s="136" t="s">
        <v>246</v>
      </c>
    </row>
    <row r="39" spans="1:5" ht="16.5" customHeight="1" thickTop="1" thickBot="1">
      <c r="A39" s="130" t="s">
        <v>253</v>
      </c>
      <c r="B39" s="133" t="s">
        <v>310</v>
      </c>
      <c r="C39" s="133" t="s">
        <v>246</v>
      </c>
      <c r="D39" s="133" t="s">
        <v>246</v>
      </c>
      <c r="E39" s="136" t="s">
        <v>246</v>
      </c>
    </row>
    <row r="40" spans="1:5" ht="16.5" customHeight="1" thickTop="1" thickBot="1">
      <c r="A40" s="130" t="s">
        <v>311</v>
      </c>
      <c r="B40" s="133" t="s">
        <v>312</v>
      </c>
      <c r="C40" s="133" t="s">
        <v>313</v>
      </c>
      <c r="D40" s="133" t="s">
        <v>314</v>
      </c>
      <c r="E40" s="136" t="s">
        <v>315</v>
      </c>
    </row>
    <row r="41" spans="1:5" ht="16.5" customHeight="1" thickTop="1" thickBot="1">
      <c r="A41" s="130" t="s">
        <v>247</v>
      </c>
      <c r="B41" s="133" t="s">
        <v>316</v>
      </c>
      <c r="C41" s="133" t="s">
        <v>246</v>
      </c>
      <c r="D41" s="133" t="s">
        <v>246</v>
      </c>
      <c r="E41" s="136" t="s">
        <v>246</v>
      </c>
    </row>
    <row r="42" spans="1:5" ht="16.5" customHeight="1" thickTop="1" thickBot="1">
      <c r="A42" s="130" t="s">
        <v>249</v>
      </c>
      <c r="B42" s="133" t="s">
        <v>317</v>
      </c>
      <c r="C42" s="133" t="s">
        <v>246</v>
      </c>
      <c r="D42" s="133" t="s">
        <v>246</v>
      </c>
      <c r="E42" s="136" t="s">
        <v>246</v>
      </c>
    </row>
    <row r="43" spans="1:5" ht="16.5" customHeight="1" thickTop="1" thickBot="1">
      <c r="A43" s="130" t="s">
        <v>251</v>
      </c>
      <c r="B43" s="133" t="s">
        <v>318</v>
      </c>
      <c r="C43" s="133" t="s">
        <v>246</v>
      </c>
      <c r="D43" s="133" t="s">
        <v>246</v>
      </c>
      <c r="E43" s="136" t="s">
        <v>246</v>
      </c>
    </row>
    <row r="44" spans="1:5" ht="16.5" customHeight="1" thickTop="1" thickBot="1">
      <c r="A44" s="130" t="s">
        <v>253</v>
      </c>
      <c r="B44" s="133" t="s">
        <v>319</v>
      </c>
      <c r="C44" s="133" t="s">
        <v>313</v>
      </c>
      <c r="D44" s="133" t="s">
        <v>314</v>
      </c>
      <c r="E44" s="136" t="s">
        <v>315</v>
      </c>
    </row>
    <row r="45" spans="1:5" ht="16.5" customHeight="1" thickTop="1" thickBot="1">
      <c r="A45" s="130" t="s">
        <v>320</v>
      </c>
      <c r="B45" s="133" t="s">
        <v>321</v>
      </c>
      <c r="C45" s="133" t="s">
        <v>246</v>
      </c>
      <c r="D45" s="133" t="s">
        <v>246</v>
      </c>
      <c r="E45" s="136" t="s">
        <v>246</v>
      </c>
    </row>
    <row r="46" spans="1:5" ht="16.5" customHeight="1" thickTop="1" thickBot="1">
      <c r="A46" s="130" t="s">
        <v>247</v>
      </c>
      <c r="B46" s="133" t="s">
        <v>322</v>
      </c>
      <c r="C46" s="133" t="s">
        <v>246</v>
      </c>
      <c r="D46" s="133" t="s">
        <v>246</v>
      </c>
      <c r="E46" s="136" t="s">
        <v>246</v>
      </c>
    </row>
    <row r="47" spans="1:5" ht="16.5" customHeight="1" thickTop="1" thickBot="1">
      <c r="A47" s="130" t="s">
        <v>249</v>
      </c>
      <c r="B47" s="133" t="s">
        <v>323</v>
      </c>
      <c r="C47" s="133" t="s">
        <v>246</v>
      </c>
      <c r="D47" s="133" t="s">
        <v>246</v>
      </c>
      <c r="E47" s="136" t="s">
        <v>246</v>
      </c>
    </row>
    <row r="48" spans="1:5" ht="16.5" customHeight="1" thickTop="1" thickBot="1">
      <c r="A48" s="130" t="s">
        <v>251</v>
      </c>
      <c r="B48" s="133" t="s">
        <v>324</v>
      </c>
      <c r="C48" s="133" t="s">
        <v>246</v>
      </c>
      <c r="D48" s="133" t="s">
        <v>246</v>
      </c>
      <c r="E48" s="136" t="s">
        <v>246</v>
      </c>
    </row>
    <row r="49" spans="1:5" ht="16.5" customHeight="1" thickTop="1" thickBot="1">
      <c r="A49" s="130" t="s">
        <v>253</v>
      </c>
      <c r="B49" s="133" t="s">
        <v>325</v>
      </c>
      <c r="C49" s="133" t="s">
        <v>246</v>
      </c>
      <c r="D49" s="133" t="s">
        <v>246</v>
      </c>
      <c r="E49" s="136" t="s">
        <v>246</v>
      </c>
    </row>
    <row r="50" spans="1:5" ht="16.5" customHeight="1" thickTop="1" thickBot="1">
      <c r="A50" s="130" t="s">
        <v>326</v>
      </c>
      <c r="B50" s="133" t="s">
        <v>327</v>
      </c>
      <c r="C50" s="133" t="s">
        <v>328</v>
      </c>
      <c r="D50" s="133" t="s">
        <v>328</v>
      </c>
      <c r="E50" s="136" t="s">
        <v>329</v>
      </c>
    </row>
    <row r="51" spans="1:5" ht="16.5" customHeight="1" thickTop="1" thickBot="1">
      <c r="A51" s="130" t="s">
        <v>330</v>
      </c>
      <c r="B51" s="133" t="s">
        <v>331</v>
      </c>
      <c r="C51" s="133" t="s">
        <v>328</v>
      </c>
      <c r="D51" s="133" t="s">
        <v>328</v>
      </c>
      <c r="E51" s="136" t="s">
        <v>329</v>
      </c>
    </row>
    <row r="52" spans="1:5" ht="16.5" customHeight="1" thickTop="1" thickBot="1">
      <c r="A52" s="130" t="s">
        <v>247</v>
      </c>
      <c r="B52" s="133" t="s">
        <v>332</v>
      </c>
      <c r="C52" s="133" t="s">
        <v>246</v>
      </c>
      <c r="D52" s="133" t="s">
        <v>246</v>
      </c>
      <c r="E52" s="136" t="s">
        <v>246</v>
      </c>
    </row>
    <row r="53" spans="1:5" ht="16.5" customHeight="1" thickTop="1" thickBot="1">
      <c r="A53" s="130" t="s">
        <v>249</v>
      </c>
      <c r="B53" s="133" t="s">
        <v>333</v>
      </c>
      <c r="C53" s="133" t="s">
        <v>246</v>
      </c>
      <c r="D53" s="133" t="s">
        <v>246</v>
      </c>
      <c r="E53" s="136" t="s">
        <v>246</v>
      </c>
    </row>
    <row r="54" spans="1:5" ht="16.5" customHeight="1" thickTop="1" thickBot="1">
      <c r="A54" s="130" t="s">
        <v>251</v>
      </c>
      <c r="B54" s="133" t="s">
        <v>334</v>
      </c>
      <c r="C54" s="133" t="s">
        <v>328</v>
      </c>
      <c r="D54" s="133" t="s">
        <v>328</v>
      </c>
      <c r="E54" s="136" t="s">
        <v>329</v>
      </c>
    </row>
    <row r="55" spans="1:5" ht="16.5" customHeight="1" thickTop="1" thickBot="1">
      <c r="A55" s="130" t="s">
        <v>253</v>
      </c>
      <c r="B55" s="133" t="s">
        <v>335</v>
      </c>
      <c r="C55" s="133" t="s">
        <v>246</v>
      </c>
      <c r="D55" s="133" t="s">
        <v>246</v>
      </c>
      <c r="E55" s="136" t="s">
        <v>246</v>
      </c>
    </row>
    <row r="56" spans="1:5" ht="16.5" customHeight="1" thickTop="1" thickBot="1">
      <c r="A56" s="130" t="s">
        <v>336</v>
      </c>
      <c r="B56" s="133" t="s">
        <v>337</v>
      </c>
      <c r="C56" s="133" t="s">
        <v>246</v>
      </c>
      <c r="D56" s="133" t="s">
        <v>246</v>
      </c>
      <c r="E56" s="136" t="s">
        <v>246</v>
      </c>
    </row>
    <row r="57" spans="1:5" ht="16.5" customHeight="1" thickTop="1" thickBot="1">
      <c r="A57" s="130" t="s">
        <v>247</v>
      </c>
      <c r="B57" s="133" t="s">
        <v>338</v>
      </c>
      <c r="C57" s="133" t="s">
        <v>246</v>
      </c>
      <c r="D57" s="133" t="s">
        <v>246</v>
      </c>
      <c r="E57" s="136" t="s">
        <v>246</v>
      </c>
    </row>
    <row r="58" spans="1:5" ht="16.5" customHeight="1" thickTop="1" thickBot="1">
      <c r="A58" s="130" t="s">
        <v>249</v>
      </c>
      <c r="B58" s="133" t="s">
        <v>339</v>
      </c>
      <c r="C58" s="133" t="s">
        <v>246</v>
      </c>
      <c r="D58" s="133" t="s">
        <v>246</v>
      </c>
      <c r="E58" s="136" t="s">
        <v>246</v>
      </c>
    </row>
    <row r="59" spans="1:5" ht="16.5" customHeight="1" thickTop="1" thickBot="1">
      <c r="A59" s="130" t="s">
        <v>251</v>
      </c>
      <c r="B59" s="133" t="s">
        <v>340</v>
      </c>
      <c r="C59" s="133" t="s">
        <v>246</v>
      </c>
      <c r="D59" s="133" t="s">
        <v>246</v>
      </c>
      <c r="E59" s="136" t="s">
        <v>246</v>
      </c>
    </row>
    <row r="60" spans="1:5" ht="16.5" customHeight="1" thickTop="1" thickBot="1">
      <c r="A60" s="130" t="s">
        <v>253</v>
      </c>
      <c r="B60" s="133" t="s">
        <v>341</v>
      </c>
      <c r="C60" s="133" t="s">
        <v>246</v>
      </c>
      <c r="D60" s="133" t="s">
        <v>246</v>
      </c>
      <c r="E60" s="136" t="s">
        <v>246</v>
      </c>
    </row>
    <row r="61" spans="1:5" ht="16.5" customHeight="1" thickTop="1" thickBot="1">
      <c r="A61" s="130" t="s">
        <v>342</v>
      </c>
      <c r="B61" s="133" t="s">
        <v>343</v>
      </c>
      <c r="C61" s="133" t="s">
        <v>246</v>
      </c>
      <c r="D61" s="133" t="s">
        <v>246</v>
      </c>
      <c r="E61" s="136" t="s">
        <v>246</v>
      </c>
    </row>
    <row r="62" spans="1:5" ht="16.5" customHeight="1" thickTop="1" thickBot="1">
      <c r="A62" s="130" t="s">
        <v>247</v>
      </c>
      <c r="B62" s="133" t="s">
        <v>344</v>
      </c>
      <c r="C62" s="133" t="s">
        <v>246</v>
      </c>
      <c r="D62" s="133" t="s">
        <v>246</v>
      </c>
      <c r="E62" s="136" t="s">
        <v>246</v>
      </c>
    </row>
    <row r="63" spans="1:5" ht="16.5" customHeight="1" thickTop="1" thickBot="1">
      <c r="A63" s="130" t="s">
        <v>249</v>
      </c>
      <c r="B63" s="133" t="s">
        <v>345</v>
      </c>
      <c r="C63" s="133" t="s">
        <v>246</v>
      </c>
      <c r="D63" s="133" t="s">
        <v>246</v>
      </c>
      <c r="E63" s="136" t="s">
        <v>246</v>
      </c>
    </row>
    <row r="64" spans="1:5" ht="16.5" customHeight="1" thickTop="1" thickBot="1">
      <c r="A64" s="130" t="s">
        <v>251</v>
      </c>
      <c r="B64" s="133" t="s">
        <v>346</v>
      </c>
      <c r="C64" s="133" t="s">
        <v>246</v>
      </c>
      <c r="D64" s="133" t="s">
        <v>246</v>
      </c>
      <c r="E64" s="136" t="s">
        <v>246</v>
      </c>
    </row>
    <row r="65" spans="1:5" ht="16.5" customHeight="1" thickTop="1" thickBot="1">
      <c r="A65" s="130" t="s">
        <v>253</v>
      </c>
      <c r="B65" s="133" t="s">
        <v>347</v>
      </c>
      <c r="C65" s="133" t="s">
        <v>246</v>
      </c>
      <c r="D65" s="133" t="s">
        <v>246</v>
      </c>
      <c r="E65" s="136" t="s">
        <v>246</v>
      </c>
    </row>
    <row r="66" spans="1:5" ht="16.5" customHeight="1" thickTop="1" thickBot="1">
      <c r="A66" s="130" t="s">
        <v>348</v>
      </c>
      <c r="B66" s="133" t="s">
        <v>349</v>
      </c>
      <c r="C66" s="133" t="s">
        <v>246</v>
      </c>
      <c r="D66" s="133" t="s">
        <v>246</v>
      </c>
      <c r="E66" s="136" t="s">
        <v>246</v>
      </c>
    </row>
    <row r="67" spans="1:5" ht="16.5" customHeight="1" thickTop="1" thickBot="1">
      <c r="A67" s="130" t="s">
        <v>350</v>
      </c>
      <c r="B67" s="133" t="s">
        <v>351</v>
      </c>
      <c r="C67" s="133" t="s">
        <v>246</v>
      </c>
      <c r="D67" s="133" t="s">
        <v>246</v>
      </c>
      <c r="E67" s="136" t="s">
        <v>246</v>
      </c>
    </row>
    <row r="68" spans="1:5" ht="16.5" customHeight="1" thickTop="1" thickBot="1">
      <c r="A68" s="130" t="s">
        <v>247</v>
      </c>
      <c r="B68" s="133" t="s">
        <v>352</v>
      </c>
      <c r="C68" s="133" t="s">
        <v>246</v>
      </c>
      <c r="D68" s="133" t="s">
        <v>246</v>
      </c>
      <c r="E68" s="136" t="s">
        <v>246</v>
      </c>
    </row>
    <row r="69" spans="1:5" ht="16.5" customHeight="1" thickTop="1" thickBot="1">
      <c r="A69" s="130" t="s">
        <v>249</v>
      </c>
      <c r="B69" s="133" t="s">
        <v>353</v>
      </c>
      <c r="C69" s="133" t="s">
        <v>246</v>
      </c>
      <c r="D69" s="133" t="s">
        <v>246</v>
      </c>
      <c r="E69" s="136" t="s">
        <v>246</v>
      </c>
    </row>
    <row r="70" spans="1:5" ht="16.5" customHeight="1" thickTop="1" thickBot="1">
      <c r="A70" s="130" t="s">
        <v>251</v>
      </c>
      <c r="B70" s="133" t="s">
        <v>354</v>
      </c>
      <c r="C70" s="133" t="s">
        <v>246</v>
      </c>
      <c r="D70" s="133" t="s">
        <v>246</v>
      </c>
      <c r="E70" s="136" t="s">
        <v>246</v>
      </c>
    </row>
    <row r="71" spans="1:5" ht="16.5" customHeight="1" thickTop="1" thickBot="1">
      <c r="A71" s="130" t="s">
        <v>253</v>
      </c>
      <c r="B71" s="133" t="s">
        <v>355</v>
      </c>
      <c r="C71" s="133" t="s">
        <v>246</v>
      </c>
      <c r="D71" s="133" t="s">
        <v>246</v>
      </c>
      <c r="E71" s="136" t="s">
        <v>246</v>
      </c>
    </row>
    <row r="72" spans="1:5" ht="16.5" customHeight="1" thickTop="1" thickBot="1">
      <c r="A72" s="130" t="s">
        <v>356</v>
      </c>
      <c r="B72" s="133" t="s">
        <v>357</v>
      </c>
      <c r="C72" s="133" t="s">
        <v>246</v>
      </c>
      <c r="D72" s="133" t="s">
        <v>246</v>
      </c>
      <c r="E72" s="136" t="s">
        <v>246</v>
      </c>
    </row>
    <row r="73" spans="1:5" ht="16.5" customHeight="1" thickTop="1" thickBot="1">
      <c r="A73" s="130" t="s">
        <v>247</v>
      </c>
      <c r="B73" s="133" t="s">
        <v>358</v>
      </c>
      <c r="C73" s="133" t="s">
        <v>246</v>
      </c>
      <c r="D73" s="133" t="s">
        <v>246</v>
      </c>
      <c r="E73" s="136" t="s">
        <v>246</v>
      </c>
    </row>
    <row r="74" spans="1:5" ht="16.5" customHeight="1" thickTop="1" thickBot="1">
      <c r="A74" s="130" t="s">
        <v>249</v>
      </c>
      <c r="B74" s="133" t="s">
        <v>359</v>
      </c>
      <c r="C74" s="133" t="s">
        <v>246</v>
      </c>
      <c r="D74" s="133" t="s">
        <v>246</v>
      </c>
      <c r="E74" s="136" t="s">
        <v>246</v>
      </c>
    </row>
    <row r="75" spans="1:5" ht="16.5" customHeight="1" thickTop="1" thickBot="1">
      <c r="A75" s="130" t="s">
        <v>251</v>
      </c>
      <c r="B75" s="133" t="s">
        <v>360</v>
      </c>
      <c r="C75" s="133" t="s">
        <v>246</v>
      </c>
      <c r="D75" s="133" t="s">
        <v>246</v>
      </c>
      <c r="E75" s="136" t="s">
        <v>246</v>
      </c>
    </row>
    <row r="76" spans="1:5" ht="16.5" customHeight="1" thickTop="1" thickBot="1">
      <c r="A76" s="130" t="s">
        <v>253</v>
      </c>
      <c r="B76" s="133" t="s">
        <v>361</v>
      </c>
      <c r="C76" s="133" t="s">
        <v>246</v>
      </c>
      <c r="D76" s="133" t="s">
        <v>246</v>
      </c>
      <c r="E76" s="136" t="s">
        <v>246</v>
      </c>
    </row>
    <row r="77" spans="1:5" ht="16.5" customHeight="1" thickTop="1" thickBot="1">
      <c r="A77" s="130" t="s">
        <v>362</v>
      </c>
      <c r="B77" s="133" t="s">
        <v>363</v>
      </c>
      <c r="C77" s="133" t="s">
        <v>246</v>
      </c>
      <c r="D77" s="133" t="s">
        <v>246</v>
      </c>
      <c r="E77" s="136" t="s">
        <v>246</v>
      </c>
    </row>
    <row r="78" spans="1:5" ht="16.5" customHeight="1" thickTop="1" thickBot="1">
      <c r="A78" s="130" t="s">
        <v>364</v>
      </c>
      <c r="B78" s="133" t="s">
        <v>365</v>
      </c>
      <c r="C78" s="133" t="s">
        <v>246</v>
      </c>
      <c r="D78" s="133" t="s">
        <v>246</v>
      </c>
      <c r="E78" s="136" t="s">
        <v>246</v>
      </c>
    </row>
    <row r="79" spans="1:5" ht="16.5" customHeight="1" thickTop="1" thickBot="1">
      <c r="A79" s="130" t="s">
        <v>366</v>
      </c>
      <c r="B79" s="133" t="s">
        <v>367</v>
      </c>
      <c r="C79" s="133" t="s">
        <v>246</v>
      </c>
      <c r="D79" s="133" t="s">
        <v>246</v>
      </c>
      <c r="E79" s="136" t="s">
        <v>246</v>
      </c>
    </row>
    <row r="80" spans="1:5" ht="16.5" customHeight="1" thickTop="1" thickBot="1">
      <c r="A80" s="130" t="s">
        <v>368</v>
      </c>
      <c r="B80" s="133" t="s">
        <v>369</v>
      </c>
      <c r="C80" s="133" t="s">
        <v>370</v>
      </c>
      <c r="D80" s="133" t="s">
        <v>371</v>
      </c>
      <c r="E80" s="136" t="s">
        <v>372</v>
      </c>
    </row>
    <row r="81" spans="1:5" ht="16.5" customHeight="1" thickTop="1" thickBot="1">
      <c r="A81" s="130" t="s">
        <v>373</v>
      </c>
      <c r="B81" s="133" t="s">
        <v>374</v>
      </c>
      <c r="C81" s="133" t="s">
        <v>246</v>
      </c>
      <c r="D81" s="133" t="s">
        <v>246</v>
      </c>
      <c r="E81" s="136" t="s">
        <v>246</v>
      </c>
    </row>
    <row r="82" spans="1:5" ht="16.5" customHeight="1" thickTop="1" thickBot="1">
      <c r="A82" s="130" t="s">
        <v>375</v>
      </c>
      <c r="B82" s="133" t="s">
        <v>376</v>
      </c>
      <c r="C82" s="133" t="s">
        <v>377</v>
      </c>
      <c r="D82" s="133" t="s">
        <v>378</v>
      </c>
      <c r="E82" s="136" t="s">
        <v>379</v>
      </c>
    </row>
    <row r="83" spans="1:5" ht="16.5" customHeight="1" thickTop="1" thickBot="1">
      <c r="A83" s="130" t="s">
        <v>380</v>
      </c>
      <c r="B83" s="133" t="s">
        <v>381</v>
      </c>
      <c r="C83" s="133" t="s">
        <v>382</v>
      </c>
      <c r="D83" s="133" t="s">
        <v>383</v>
      </c>
      <c r="E83" s="136" t="s">
        <v>384</v>
      </c>
    </row>
    <row r="84" spans="1:5" ht="16.5" customHeight="1" thickTop="1" thickBot="1">
      <c r="A84" s="130" t="s">
        <v>385</v>
      </c>
      <c r="B84" s="133" t="s">
        <v>386</v>
      </c>
      <c r="C84" s="133" t="s">
        <v>246</v>
      </c>
      <c r="D84" s="133" t="s">
        <v>246</v>
      </c>
      <c r="E84" s="136" t="s">
        <v>246</v>
      </c>
    </row>
    <row r="85" spans="1:5" ht="16.5" customHeight="1" thickTop="1" thickBot="1">
      <c r="A85" s="130" t="s">
        <v>387</v>
      </c>
      <c r="B85" s="133" t="s">
        <v>388</v>
      </c>
      <c r="C85" s="133" t="s">
        <v>389</v>
      </c>
      <c r="D85" s="133" t="s">
        <v>390</v>
      </c>
      <c r="E85" s="136" t="s">
        <v>391</v>
      </c>
    </row>
    <row r="86" spans="1:5" ht="16.5" customHeight="1" thickTop="1" thickBot="1">
      <c r="A86" s="130" t="s">
        <v>392</v>
      </c>
      <c r="B86" s="133" t="s">
        <v>393</v>
      </c>
      <c r="C86" s="133" t="s">
        <v>394</v>
      </c>
      <c r="D86" s="133" t="s">
        <v>395</v>
      </c>
      <c r="E86" s="136" t="s">
        <v>396</v>
      </c>
    </row>
    <row r="87" spans="1:5" ht="16.5" customHeight="1" thickTop="1" thickBot="1">
      <c r="A87" s="130" t="s">
        <v>397</v>
      </c>
      <c r="B87" s="133" t="s">
        <v>398</v>
      </c>
      <c r="C87" s="133" t="s">
        <v>246</v>
      </c>
      <c r="D87" s="133" t="s">
        <v>246</v>
      </c>
      <c r="E87" s="136" t="s">
        <v>246</v>
      </c>
    </row>
    <row r="88" spans="1:5" ht="16.5" customHeight="1" thickTop="1" thickBot="1">
      <c r="A88" s="130" t="s">
        <v>399</v>
      </c>
      <c r="B88" s="133" t="s">
        <v>400</v>
      </c>
      <c r="C88" s="133" t="s">
        <v>401</v>
      </c>
      <c r="D88" s="133" t="s">
        <v>402</v>
      </c>
      <c r="E88" s="136" t="s">
        <v>403</v>
      </c>
    </row>
    <row r="89" spans="1:5" ht="16.5" customHeight="1" thickTop="1" thickBot="1">
      <c r="A89" s="130" t="s">
        <v>404</v>
      </c>
      <c r="B89" s="133" t="s">
        <v>405</v>
      </c>
      <c r="C89" s="133" t="s">
        <v>406</v>
      </c>
      <c r="D89" s="133" t="s">
        <v>407</v>
      </c>
      <c r="E89" s="136" t="s">
        <v>408</v>
      </c>
    </row>
    <row r="90" spans="1:5" ht="16.5" customHeight="1" thickTop="1" thickBot="1">
      <c r="A90" s="130" t="s">
        <v>409</v>
      </c>
      <c r="B90" s="133" t="s">
        <v>410</v>
      </c>
      <c r="C90" s="133" t="s">
        <v>411</v>
      </c>
      <c r="D90" s="133" t="s">
        <v>246</v>
      </c>
      <c r="E90" s="136" t="s">
        <v>246</v>
      </c>
    </row>
    <row r="91" spans="1:5" ht="16.5" customHeight="1" thickTop="1" thickBot="1">
      <c r="A91" s="130" t="s">
        <v>412</v>
      </c>
      <c r="B91" s="133" t="s">
        <v>413</v>
      </c>
      <c r="C91" s="133" t="s">
        <v>414</v>
      </c>
      <c r="D91" s="133" t="s">
        <v>415</v>
      </c>
      <c r="E91" s="136" t="s">
        <v>416</v>
      </c>
    </row>
    <row r="92" spans="1:5" ht="16.5" thickTop="1" thickBot="1">
      <c r="A92" s="130" t="s">
        <v>132</v>
      </c>
      <c r="B92" s="133" t="s">
        <v>132</v>
      </c>
      <c r="C92" s="133" t="s">
        <v>132</v>
      </c>
      <c r="D92" s="133" t="s">
        <v>132</v>
      </c>
      <c r="E92" s="136" t="s">
        <v>132</v>
      </c>
    </row>
    <row r="93" spans="1:5" ht="16.5" customHeight="1" thickTop="1" thickBot="1">
      <c r="A93" s="130" t="s">
        <v>417</v>
      </c>
      <c r="B93" s="133" t="s">
        <v>132</v>
      </c>
      <c r="C93" s="133" t="s">
        <v>132</v>
      </c>
      <c r="D93" s="133" t="s">
        <v>132</v>
      </c>
      <c r="E93" s="136" t="s">
        <v>132</v>
      </c>
    </row>
    <row r="94" spans="1:5" ht="16.5" customHeight="1" thickTop="1" thickBot="1">
      <c r="A94" s="130" t="s">
        <v>418</v>
      </c>
      <c r="B94" s="133" t="s">
        <v>419</v>
      </c>
      <c r="C94" s="133" t="s">
        <v>420</v>
      </c>
      <c r="D94" s="133" t="s">
        <v>421</v>
      </c>
      <c r="E94" s="136" t="s">
        <v>422</v>
      </c>
    </row>
    <row r="95" spans="1:5" ht="16.5" customHeight="1" thickTop="1" thickBot="1">
      <c r="A95" s="130" t="s">
        <v>423</v>
      </c>
      <c r="B95" s="133" t="s">
        <v>424</v>
      </c>
      <c r="C95" s="133" t="s">
        <v>425</v>
      </c>
      <c r="D95" s="133" t="s">
        <v>425</v>
      </c>
      <c r="E95" s="136" t="s">
        <v>329</v>
      </c>
    </row>
    <row r="96" spans="1:5" ht="16.5" customHeight="1" thickTop="1" thickBot="1">
      <c r="A96" s="130" t="s">
        <v>426</v>
      </c>
      <c r="B96" s="133" t="s">
        <v>427</v>
      </c>
      <c r="C96" s="133" t="s">
        <v>428</v>
      </c>
      <c r="D96" s="133" t="s">
        <v>428</v>
      </c>
      <c r="E96" s="136" t="s">
        <v>329</v>
      </c>
    </row>
    <row r="97" spans="1:5" ht="16.5" customHeight="1" thickTop="1" thickBot="1">
      <c r="A97" s="130" t="s">
        <v>429</v>
      </c>
      <c r="B97" s="133" t="s">
        <v>430</v>
      </c>
      <c r="C97" s="133" t="s">
        <v>431</v>
      </c>
      <c r="D97" s="133" t="s">
        <v>431</v>
      </c>
      <c r="E97" s="136" t="s">
        <v>329</v>
      </c>
    </row>
    <row r="98" spans="1:5" ht="16.5" customHeight="1" thickTop="1" thickBot="1">
      <c r="A98" s="130" t="s">
        <v>432</v>
      </c>
      <c r="B98" s="133" t="s">
        <v>433</v>
      </c>
      <c r="C98" s="133" t="s">
        <v>434</v>
      </c>
      <c r="D98" s="133" t="s">
        <v>435</v>
      </c>
      <c r="E98" s="136" t="s">
        <v>436</v>
      </c>
    </row>
    <row r="99" spans="1:5" ht="16.5" customHeight="1" thickTop="1" thickBot="1">
      <c r="A99" s="130" t="s">
        <v>437</v>
      </c>
      <c r="B99" s="133" t="s">
        <v>438</v>
      </c>
      <c r="C99" s="133" t="s">
        <v>246</v>
      </c>
      <c r="D99" s="133" t="s">
        <v>246</v>
      </c>
      <c r="E99" s="136" t="s">
        <v>246</v>
      </c>
    </row>
    <row r="100" spans="1:5" ht="16.5" customHeight="1" thickTop="1" thickBot="1">
      <c r="A100" s="130" t="s">
        <v>439</v>
      </c>
      <c r="B100" s="133" t="s">
        <v>440</v>
      </c>
      <c r="C100" s="133" t="s">
        <v>441</v>
      </c>
      <c r="D100" s="133" t="s">
        <v>442</v>
      </c>
      <c r="E100" s="136" t="s">
        <v>443</v>
      </c>
    </row>
    <row r="101" spans="1:5" ht="16.5" customHeight="1" thickTop="1" thickBot="1">
      <c r="A101" s="130" t="s">
        <v>444</v>
      </c>
      <c r="B101" s="133" t="s">
        <v>445</v>
      </c>
      <c r="C101" s="133" t="s">
        <v>446</v>
      </c>
      <c r="D101" s="133" t="s">
        <v>447</v>
      </c>
      <c r="E101" s="136" t="s">
        <v>448</v>
      </c>
    </row>
    <row r="102" spans="1:5" ht="16.5" customHeight="1" thickTop="1" thickBot="1">
      <c r="A102" s="130" t="s">
        <v>449</v>
      </c>
      <c r="B102" s="133" t="s">
        <v>450</v>
      </c>
      <c r="C102" s="133" t="s">
        <v>451</v>
      </c>
      <c r="D102" s="133" t="s">
        <v>246</v>
      </c>
      <c r="E102" s="136" t="s">
        <v>246</v>
      </c>
    </row>
    <row r="103" spans="1:5" ht="16.5" customHeight="1" thickTop="1" thickBot="1">
      <c r="A103" s="130" t="s">
        <v>452</v>
      </c>
      <c r="B103" s="133" t="s">
        <v>453</v>
      </c>
      <c r="C103" s="133" t="s">
        <v>454</v>
      </c>
      <c r="D103" s="133" t="s">
        <v>455</v>
      </c>
      <c r="E103" s="136" t="s">
        <v>456</v>
      </c>
    </row>
    <row r="104" spans="1:5" ht="16.5" customHeight="1" thickTop="1" thickBot="1">
      <c r="A104" s="130" t="s">
        <v>457</v>
      </c>
      <c r="B104" s="133" t="s">
        <v>458</v>
      </c>
      <c r="C104" s="133" t="s">
        <v>459</v>
      </c>
      <c r="D104" s="133" t="s">
        <v>460</v>
      </c>
      <c r="E104" s="136" t="s">
        <v>461</v>
      </c>
    </row>
    <row r="105" spans="1:5" ht="16.5" customHeight="1" thickTop="1" thickBot="1">
      <c r="A105" s="130" t="s">
        <v>462</v>
      </c>
      <c r="B105" s="133" t="s">
        <v>463</v>
      </c>
      <c r="C105" s="133" t="s">
        <v>246</v>
      </c>
      <c r="D105" s="133" t="s">
        <v>246</v>
      </c>
      <c r="E105" s="136" t="s">
        <v>246</v>
      </c>
    </row>
    <row r="106" spans="1:5" ht="16.5" customHeight="1" thickTop="1" thickBot="1">
      <c r="A106" s="130" t="s">
        <v>464</v>
      </c>
      <c r="B106" s="133" t="s">
        <v>465</v>
      </c>
      <c r="C106" s="133" t="s">
        <v>466</v>
      </c>
      <c r="D106" s="133" t="s">
        <v>467</v>
      </c>
      <c r="E106" s="136" t="s">
        <v>468</v>
      </c>
    </row>
    <row r="107" spans="1:5" ht="16.5" customHeight="1" thickTop="1" thickBot="1">
      <c r="A107" s="130" t="s">
        <v>469</v>
      </c>
      <c r="B107" s="133" t="s">
        <v>470</v>
      </c>
      <c r="C107" s="133" t="s">
        <v>414</v>
      </c>
      <c r="D107" s="133" t="s">
        <v>415</v>
      </c>
      <c r="E107" s="136" t="s">
        <v>416</v>
      </c>
    </row>
    <row r="108" spans="1:5" ht="16.5" thickTop="1" thickBot="1">
      <c r="A108" s="130" t="s">
        <v>132</v>
      </c>
      <c r="B108" s="133" t="s">
        <v>132</v>
      </c>
      <c r="C108" s="133" t="s">
        <v>132</v>
      </c>
      <c r="D108" s="133" t="s">
        <v>132</v>
      </c>
      <c r="E108" s="136" t="s">
        <v>132</v>
      </c>
    </row>
    <row r="109" spans="1:5" ht="16.5" customHeight="1" thickTop="1" thickBot="1">
      <c r="A109" s="130" t="s">
        <v>471</v>
      </c>
      <c r="B109" s="133" t="s">
        <v>472</v>
      </c>
      <c r="C109" s="133" t="s">
        <v>132</v>
      </c>
      <c r="D109" s="133" t="s">
        <v>132</v>
      </c>
      <c r="E109" s="136" t="s">
        <v>132</v>
      </c>
    </row>
    <row r="110" spans="1:5" ht="16.5" customHeight="1" thickTop="1" thickBot="1">
      <c r="A110" s="130" t="s">
        <v>473</v>
      </c>
      <c r="B110" s="133" t="s">
        <v>474</v>
      </c>
      <c r="C110" s="133" t="s">
        <v>246</v>
      </c>
      <c r="D110" s="133" t="s">
        <v>246</v>
      </c>
      <c r="E110" s="136" t="s">
        <v>246</v>
      </c>
    </row>
    <row r="111" spans="1:5" ht="16.5" customHeight="1" thickTop="1" thickBot="1">
      <c r="A111" s="130" t="s">
        <v>475</v>
      </c>
      <c r="B111" s="133" t="s">
        <v>476</v>
      </c>
      <c r="C111" s="133" t="s">
        <v>246</v>
      </c>
      <c r="D111" s="133" t="s">
        <v>246</v>
      </c>
      <c r="E111" s="136" t="s">
        <v>246</v>
      </c>
    </row>
    <row r="112" spans="1:5" ht="16.5" customHeight="1" thickTop="1" thickBot="1">
      <c r="A112" s="130" t="s">
        <v>477</v>
      </c>
      <c r="B112" s="133" t="s">
        <v>478</v>
      </c>
      <c r="C112" s="133" t="s">
        <v>246</v>
      </c>
      <c r="D112" s="133" t="s">
        <v>246</v>
      </c>
      <c r="E112" s="136" t="s">
        <v>246</v>
      </c>
    </row>
    <row r="113" spans="1:5" ht="31.5" customHeight="1" thickTop="1" thickBot="1">
      <c r="A113" s="130" t="s">
        <v>479</v>
      </c>
      <c r="B113" s="133" t="s">
        <v>480</v>
      </c>
      <c r="C113" s="133" t="s">
        <v>246</v>
      </c>
      <c r="D113" s="133" t="s">
        <v>246</v>
      </c>
      <c r="E113" s="136" t="s">
        <v>246</v>
      </c>
    </row>
    <row r="114" spans="1:5" ht="45" customHeight="1" thickTop="1" thickBot="1">
      <c r="A114" s="130" t="s">
        <v>481</v>
      </c>
      <c r="B114" s="133" t="s">
        <v>482</v>
      </c>
      <c r="C114" s="133" t="s">
        <v>246</v>
      </c>
      <c r="D114" s="133" t="s">
        <v>246</v>
      </c>
      <c r="E114" s="136" t="s">
        <v>246</v>
      </c>
    </row>
    <row r="115" spans="1:5" ht="16.5" customHeight="1" thickTop="1" thickBot="1">
      <c r="A115" s="130" t="s">
        <v>483</v>
      </c>
      <c r="B115" s="133" t="s">
        <v>484</v>
      </c>
      <c r="C115" s="133" t="s">
        <v>246</v>
      </c>
      <c r="D115" s="133" t="s">
        <v>246</v>
      </c>
      <c r="E115" s="136" t="s">
        <v>246</v>
      </c>
    </row>
    <row r="116" spans="1:5" ht="16.5" customHeight="1" thickTop="1" thickBot="1">
      <c r="A116" s="130" t="s">
        <v>485</v>
      </c>
      <c r="B116" s="133" t="s">
        <v>486</v>
      </c>
      <c r="C116" s="133" t="s">
        <v>246</v>
      </c>
      <c r="D116" s="133" t="s">
        <v>246</v>
      </c>
      <c r="E116" s="136" t="s">
        <v>246</v>
      </c>
    </row>
    <row r="117" spans="1:5" ht="16.5" customHeight="1" thickTop="1" thickBot="1">
      <c r="A117" s="130" t="s">
        <v>487</v>
      </c>
      <c r="B117" s="133" t="s">
        <v>488</v>
      </c>
      <c r="C117" s="133" t="s">
        <v>246</v>
      </c>
      <c r="D117" s="133" t="s">
        <v>246</v>
      </c>
      <c r="E117" s="136" t="s">
        <v>246</v>
      </c>
    </row>
    <row r="118" spans="1:5" ht="15.75" thickTop="1">
      <c r="A118" s="127"/>
      <c r="B118" s="127"/>
      <c r="C118" s="127"/>
      <c r="D118" s="127"/>
    </row>
  </sheetData>
  <mergeCells count="3">
    <mergeCell ref="A1:E1"/>
    <mergeCell ref="A2:E2"/>
    <mergeCell ref="A3:E3"/>
  </mergeCells>
  <conditionalFormatting sqref="A6:E117">
    <cfRule type="cellIs" dxfId="0" priority="2" stopIfTrue="1" operator="equal">
      <formula>#REF!</formula>
    </cfRule>
  </conditionalFormatting>
  <printOptions horizontalCentered="1" verticalCentered="1"/>
  <pageMargins left="0.11811023622047245" right="0.11811023622047245" top="0" bottom="0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G29" sqref="G29"/>
    </sheetView>
  </sheetViews>
  <sheetFormatPr defaultRowHeight="15"/>
  <cols>
    <col min="1" max="1" width="8.140625" style="107" customWidth="1"/>
    <col min="2" max="2" width="46.42578125" style="107" customWidth="1"/>
    <col min="3" max="3" width="25.5703125" style="107" customWidth="1"/>
    <col min="4" max="255" width="9.140625" style="107"/>
    <col min="256" max="256" width="8.140625" style="107" customWidth="1"/>
    <col min="257" max="257" width="41" style="107" customWidth="1"/>
    <col min="258" max="258" width="32.85546875" style="107" customWidth="1"/>
    <col min="259" max="511" width="9.140625" style="107"/>
    <col min="512" max="512" width="8.140625" style="107" customWidth="1"/>
    <col min="513" max="513" width="41" style="107" customWidth="1"/>
    <col min="514" max="514" width="32.85546875" style="107" customWidth="1"/>
    <col min="515" max="767" width="9.140625" style="107"/>
    <col min="768" max="768" width="8.140625" style="107" customWidth="1"/>
    <col min="769" max="769" width="41" style="107" customWidth="1"/>
    <col min="770" max="770" width="32.85546875" style="107" customWidth="1"/>
    <col min="771" max="1023" width="9.140625" style="107"/>
    <col min="1024" max="1024" width="8.140625" style="107" customWidth="1"/>
    <col min="1025" max="1025" width="41" style="107" customWidth="1"/>
    <col min="1026" max="1026" width="32.85546875" style="107" customWidth="1"/>
    <col min="1027" max="1279" width="9.140625" style="107"/>
    <col min="1280" max="1280" width="8.140625" style="107" customWidth="1"/>
    <col min="1281" max="1281" width="41" style="107" customWidth="1"/>
    <col min="1282" max="1282" width="32.85546875" style="107" customWidth="1"/>
    <col min="1283" max="1535" width="9.140625" style="107"/>
    <col min="1536" max="1536" width="8.140625" style="107" customWidth="1"/>
    <col min="1537" max="1537" width="41" style="107" customWidth="1"/>
    <col min="1538" max="1538" width="32.85546875" style="107" customWidth="1"/>
    <col min="1539" max="1791" width="9.140625" style="107"/>
    <col min="1792" max="1792" width="8.140625" style="107" customWidth="1"/>
    <col min="1793" max="1793" width="41" style="107" customWidth="1"/>
    <col min="1794" max="1794" width="32.85546875" style="107" customWidth="1"/>
    <col min="1795" max="2047" width="9.140625" style="107"/>
    <col min="2048" max="2048" width="8.140625" style="107" customWidth="1"/>
    <col min="2049" max="2049" width="41" style="107" customWidth="1"/>
    <col min="2050" max="2050" width="32.85546875" style="107" customWidth="1"/>
    <col min="2051" max="2303" width="9.140625" style="107"/>
    <col min="2304" max="2304" width="8.140625" style="107" customWidth="1"/>
    <col min="2305" max="2305" width="41" style="107" customWidth="1"/>
    <col min="2306" max="2306" width="32.85546875" style="107" customWidth="1"/>
    <col min="2307" max="2559" width="9.140625" style="107"/>
    <col min="2560" max="2560" width="8.140625" style="107" customWidth="1"/>
    <col min="2561" max="2561" width="41" style="107" customWidth="1"/>
    <col min="2562" max="2562" width="32.85546875" style="107" customWidth="1"/>
    <col min="2563" max="2815" width="9.140625" style="107"/>
    <col min="2816" max="2816" width="8.140625" style="107" customWidth="1"/>
    <col min="2817" max="2817" width="41" style="107" customWidth="1"/>
    <col min="2818" max="2818" width="32.85546875" style="107" customWidth="1"/>
    <col min="2819" max="3071" width="9.140625" style="107"/>
    <col min="3072" max="3072" width="8.140625" style="107" customWidth="1"/>
    <col min="3073" max="3073" width="41" style="107" customWidth="1"/>
    <col min="3074" max="3074" width="32.85546875" style="107" customWidth="1"/>
    <col min="3075" max="3327" width="9.140625" style="107"/>
    <col min="3328" max="3328" width="8.140625" style="107" customWidth="1"/>
    <col min="3329" max="3329" width="41" style="107" customWidth="1"/>
    <col min="3330" max="3330" width="32.85546875" style="107" customWidth="1"/>
    <col min="3331" max="3583" width="9.140625" style="107"/>
    <col min="3584" max="3584" width="8.140625" style="107" customWidth="1"/>
    <col min="3585" max="3585" width="41" style="107" customWidth="1"/>
    <col min="3586" max="3586" width="32.85546875" style="107" customWidth="1"/>
    <col min="3587" max="3839" width="9.140625" style="107"/>
    <col min="3840" max="3840" width="8.140625" style="107" customWidth="1"/>
    <col min="3841" max="3841" width="41" style="107" customWidth="1"/>
    <col min="3842" max="3842" width="32.85546875" style="107" customWidth="1"/>
    <col min="3843" max="4095" width="9.140625" style="107"/>
    <col min="4096" max="4096" width="8.140625" style="107" customWidth="1"/>
    <col min="4097" max="4097" width="41" style="107" customWidth="1"/>
    <col min="4098" max="4098" width="32.85546875" style="107" customWidth="1"/>
    <col min="4099" max="4351" width="9.140625" style="107"/>
    <col min="4352" max="4352" width="8.140625" style="107" customWidth="1"/>
    <col min="4353" max="4353" width="41" style="107" customWidth="1"/>
    <col min="4354" max="4354" width="32.85546875" style="107" customWidth="1"/>
    <col min="4355" max="4607" width="9.140625" style="107"/>
    <col min="4608" max="4608" width="8.140625" style="107" customWidth="1"/>
    <col min="4609" max="4609" width="41" style="107" customWidth="1"/>
    <col min="4610" max="4610" width="32.85546875" style="107" customWidth="1"/>
    <col min="4611" max="4863" width="9.140625" style="107"/>
    <col min="4864" max="4864" width="8.140625" style="107" customWidth="1"/>
    <col min="4865" max="4865" width="41" style="107" customWidth="1"/>
    <col min="4866" max="4866" width="32.85546875" style="107" customWidth="1"/>
    <col min="4867" max="5119" width="9.140625" style="107"/>
    <col min="5120" max="5120" width="8.140625" style="107" customWidth="1"/>
    <col min="5121" max="5121" width="41" style="107" customWidth="1"/>
    <col min="5122" max="5122" width="32.85546875" style="107" customWidth="1"/>
    <col min="5123" max="5375" width="9.140625" style="107"/>
    <col min="5376" max="5376" width="8.140625" style="107" customWidth="1"/>
    <col min="5377" max="5377" width="41" style="107" customWidth="1"/>
    <col min="5378" max="5378" width="32.85546875" style="107" customWidth="1"/>
    <col min="5379" max="5631" width="9.140625" style="107"/>
    <col min="5632" max="5632" width="8.140625" style="107" customWidth="1"/>
    <col min="5633" max="5633" width="41" style="107" customWidth="1"/>
    <col min="5634" max="5634" width="32.85546875" style="107" customWidth="1"/>
    <col min="5635" max="5887" width="9.140625" style="107"/>
    <col min="5888" max="5888" width="8.140625" style="107" customWidth="1"/>
    <col min="5889" max="5889" width="41" style="107" customWidth="1"/>
    <col min="5890" max="5890" width="32.85546875" style="107" customWidth="1"/>
    <col min="5891" max="6143" width="9.140625" style="107"/>
    <col min="6144" max="6144" width="8.140625" style="107" customWidth="1"/>
    <col min="6145" max="6145" width="41" style="107" customWidth="1"/>
    <col min="6146" max="6146" width="32.85546875" style="107" customWidth="1"/>
    <col min="6147" max="6399" width="9.140625" style="107"/>
    <col min="6400" max="6400" width="8.140625" style="107" customWidth="1"/>
    <col min="6401" max="6401" width="41" style="107" customWidth="1"/>
    <col min="6402" max="6402" width="32.85546875" style="107" customWidth="1"/>
    <col min="6403" max="6655" width="9.140625" style="107"/>
    <col min="6656" max="6656" width="8.140625" style="107" customWidth="1"/>
    <col min="6657" max="6657" width="41" style="107" customWidth="1"/>
    <col min="6658" max="6658" width="32.85546875" style="107" customWidth="1"/>
    <col min="6659" max="6911" width="9.140625" style="107"/>
    <col min="6912" max="6912" width="8.140625" style="107" customWidth="1"/>
    <col min="6913" max="6913" width="41" style="107" customWidth="1"/>
    <col min="6914" max="6914" width="32.85546875" style="107" customWidth="1"/>
    <col min="6915" max="7167" width="9.140625" style="107"/>
    <col min="7168" max="7168" width="8.140625" style="107" customWidth="1"/>
    <col min="7169" max="7169" width="41" style="107" customWidth="1"/>
    <col min="7170" max="7170" width="32.85546875" style="107" customWidth="1"/>
    <col min="7171" max="7423" width="9.140625" style="107"/>
    <col min="7424" max="7424" width="8.140625" style="107" customWidth="1"/>
    <col min="7425" max="7425" width="41" style="107" customWidth="1"/>
    <col min="7426" max="7426" width="32.85546875" style="107" customWidth="1"/>
    <col min="7427" max="7679" width="9.140625" style="107"/>
    <col min="7680" max="7680" width="8.140625" style="107" customWidth="1"/>
    <col min="7681" max="7681" width="41" style="107" customWidth="1"/>
    <col min="7682" max="7682" width="32.85546875" style="107" customWidth="1"/>
    <col min="7683" max="7935" width="9.140625" style="107"/>
    <col min="7936" max="7936" width="8.140625" style="107" customWidth="1"/>
    <col min="7937" max="7937" width="41" style="107" customWidth="1"/>
    <col min="7938" max="7938" width="32.85546875" style="107" customWidth="1"/>
    <col min="7939" max="8191" width="9.140625" style="107"/>
    <col min="8192" max="8192" width="8.140625" style="107" customWidth="1"/>
    <col min="8193" max="8193" width="41" style="107" customWidth="1"/>
    <col min="8194" max="8194" width="32.85546875" style="107" customWidth="1"/>
    <col min="8195" max="8447" width="9.140625" style="107"/>
    <col min="8448" max="8448" width="8.140625" style="107" customWidth="1"/>
    <col min="8449" max="8449" width="41" style="107" customWidth="1"/>
    <col min="8450" max="8450" width="32.85546875" style="107" customWidth="1"/>
    <col min="8451" max="8703" width="9.140625" style="107"/>
    <col min="8704" max="8704" width="8.140625" style="107" customWidth="1"/>
    <col min="8705" max="8705" width="41" style="107" customWidth="1"/>
    <col min="8706" max="8706" width="32.85546875" style="107" customWidth="1"/>
    <col min="8707" max="8959" width="9.140625" style="107"/>
    <col min="8960" max="8960" width="8.140625" style="107" customWidth="1"/>
    <col min="8961" max="8961" width="41" style="107" customWidth="1"/>
    <col min="8962" max="8962" width="32.85546875" style="107" customWidth="1"/>
    <col min="8963" max="9215" width="9.140625" style="107"/>
    <col min="9216" max="9216" width="8.140625" style="107" customWidth="1"/>
    <col min="9217" max="9217" width="41" style="107" customWidth="1"/>
    <col min="9218" max="9218" width="32.85546875" style="107" customWidth="1"/>
    <col min="9219" max="9471" width="9.140625" style="107"/>
    <col min="9472" max="9472" width="8.140625" style="107" customWidth="1"/>
    <col min="9473" max="9473" width="41" style="107" customWidth="1"/>
    <col min="9474" max="9474" width="32.85546875" style="107" customWidth="1"/>
    <col min="9475" max="9727" width="9.140625" style="107"/>
    <col min="9728" max="9728" width="8.140625" style="107" customWidth="1"/>
    <col min="9729" max="9729" width="41" style="107" customWidth="1"/>
    <col min="9730" max="9730" width="32.85546875" style="107" customWidth="1"/>
    <col min="9731" max="9983" width="9.140625" style="107"/>
    <col min="9984" max="9984" width="8.140625" style="107" customWidth="1"/>
    <col min="9985" max="9985" width="41" style="107" customWidth="1"/>
    <col min="9986" max="9986" width="32.85546875" style="107" customWidth="1"/>
    <col min="9987" max="10239" width="9.140625" style="107"/>
    <col min="10240" max="10240" width="8.140625" style="107" customWidth="1"/>
    <col min="10241" max="10241" width="41" style="107" customWidth="1"/>
    <col min="10242" max="10242" width="32.85546875" style="107" customWidth="1"/>
    <col min="10243" max="10495" width="9.140625" style="107"/>
    <col min="10496" max="10496" width="8.140625" style="107" customWidth="1"/>
    <col min="10497" max="10497" width="41" style="107" customWidth="1"/>
    <col min="10498" max="10498" width="32.85546875" style="107" customWidth="1"/>
    <col min="10499" max="10751" width="9.140625" style="107"/>
    <col min="10752" max="10752" width="8.140625" style="107" customWidth="1"/>
    <col min="10753" max="10753" width="41" style="107" customWidth="1"/>
    <col min="10754" max="10754" width="32.85546875" style="107" customWidth="1"/>
    <col min="10755" max="11007" width="9.140625" style="107"/>
    <col min="11008" max="11008" width="8.140625" style="107" customWidth="1"/>
    <col min="11009" max="11009" width="41" style="107" customWidth="1"/>
    <col min="11010" max="11010" width="32.85546875" style="107" customWidth="1"/>
    <col min="11011" max="11263" width="9.140625" style="107"/>
    <col min="11264" max="11264" width="8.140625" style="107" customWidth="1"/>
    <col min="11265" max="11265" width="41" style="107" customWidth="1"/>
    <col min="11266" max="11266" width="32.85546875" style="107" customWidth="1"/>
    <col min="11267" max="11519" width="9.140625" style="107"/>
    <col min="11520" max="11520" width="8.140625" style="107" customWidth="1"/>
    <col min="11521" max="11521" width="41" style="107" customWidth="1"/>
    <col min="11522" max="11522" width="32.85546875" style="107" customWidth="1"/>
    <col min="11523" max="11775" width="9.140625" style="107"/>
    <col min="11776" max="11776" width="8.140625" style="107" customWidth="1"/>
    <col min="11777" max="11777" width="41" style="107" customWidth="1"/>
    <col min="11778" max="11778" width="32.85546875" style="107" customWidth="1"/>
    <col min="11779" max="12031" width="9.140625" style="107"/>
    <col min="12032" max="12032" width="8.140625" style="107" customWidth="1"/>
    <col min="12033" max="12033" width="41" style="107" customWidth="1"/>
    <col min="12034" max="12034" width="32.85546875" style="107" customWidth="1"/>
    <col min="12035" max="12287" width="9.140625" style="107"/>
    <col min="12288" max="12288" width="8.140625" style="107" customWidth="1"/>
    <col min="12289" max="12289" width="41" style="107" customWidth="1"/>
    <col min="12290" max="12290" width="32.85546875" style="107" customWidth="1"/>
    <col min="12291" max="12543" width="9.140625" style="107"/>
    <col min="12544" max="12544" width="8.140625" style="107" customWidth="1"/>
    <col min="12545" max="12545" width="41" style="107" customWidth="1"/>
    <col min="12546" max="12546" width="32.85546875" style="107" customWidth="1"/>
    <col min="12547" max="12799" width="9.140625" style="107"/>
    <col min="12800" max="12800" width="8.140625" style="107" customWidth="1"/>
    <col min="12801" max="12801" width="41" style="107" customWidth="1"/>
    <col min="12802" max="12802" width="32.85546875" style="107" customWidth="1"/>
    <col min="12803" max="13055" width="9.140625" style="107"/>
    <col min="13056" max="13056" width="8.140625" style="107" customWidth="1"/>
    <col min="13057" max="13057" width="41" style="107" customWidth="1"/>
    <col min="13058" max="13058" width="32.85546875" style="107" customWidth="1"/>
    <col min="13059" max="13311" width="9.140625" style="107"/>
    <col min="13312" max="13312" width="8.140625" style="107" customWidth="1"/>
    <col min="13313" max="13313" width="41" style="107" customWidth="1"/>
    <col min="13314" max="13314" width="32.85546875" style="107" customWidth="1"/>
    <col min="13315" max="13567" width="9.140625" style="107"/>
    <col min="13568" max="13568" width="8.140625" style="107" customWidth="1"/>
    <col min="13569" max="13569" width="41" style="107" customWidth="1"/>
    <col min="13570" max="13570" width="32.85546875" style="107" customWidth="1"/>
    <col min="13571" max="13823" width="9.140625" style="107"/>
    <col min="13824" max="13824" width="8.140625" style="107" customWidth="1"/>
    <col min="13825" max="13825" width="41" style="107" customWidth="1"/>
    <col min="13826" max="13826" width="32.85546875" style="107" customWidth="1"/>
    <col min="13827" max="14079" width="9.140625" style="107"/>
    <col min="14080" max="14080" width="8.140625" style="107" customWidth="1"/>
    <col min="14081" max="14081" width="41" style="107" customWidth="1"/>
    <col min="14082" max="14082" width="32.85546875" style="107" customWidth="1"/>
    <col min="14083" max="14335" width="9.140625" style="107"/>
    <col min="14336" max="14336" width="8.140625" style="107" customWidth="1"/>
    <col min="14337" max="14337" width="41" style="107" customWidth="1"/>
    <col min="14338" max="14338" width="32.85546875" style="107" customWidth="1"/>
    <col min="14339" max="14591" width="9.140625" style="107"/>
    <col min="14592" max="14592" width="8.140625" style="107" customWidth="1"/>
    <col min="14593" max="14593" width="41" style="107" customWidth="1"/>
    <col min="14594" max="14594" width="32.85546875" style="107" customWidth="1"/>
    <col min="14595" max="14847" width="9.140625" style="107"/>
    <col min="14848" max="14848" width="8.140625" style="107" customWidth="1"/>
    <col min="14849" max="14849" width="41" style="107" customWidth="1"/>
    <col min="14850" max="14850" width="32.85546875" style="107" customWidth="1"/>
    <col min="14851" max="15103" width="9.140625" style="107"/>
    <col min="15104" max="15104" width="8.140625" style="107" customWidth="1"/>
    <col min="15105" max="15105" width="41" style="107" customWidth="1"/>
    <col min="15106" max="15106" width="32.85546875" style="107" customWidth="1"/>
    <col min="15107" max="15359" width="9.140625" style="107"/>
    <col min="15360" max="15360" width="8.140625" style="107" customWidth="1"/>
    <col min="15361" max="15361" width="41" style="107" customWidth="1"/>
    <col min="15362" max="15362" width="32.85546875" style="107" customWidth="1"/>
    <col min="15363" max="15615" width="9.140625" style="107"/>
    <col min="15616" max="15616" width="8.140625" style="107" customWidth="1"/>
    <col min="15617" max="15617" width="41" style="107" customWidth="1"/>
    <col min="15618" max="15618" width="32.85546875" style="107" customWidth="1"/>
    <col min="15619" max="15871" width="9.140625" style="107"/>
    <col min="15872" max="15872" width="8.140625" style="107" customWidth="1"/>
    <col min="15873" max="15873" width="41" style="107" customWidth="1"/>
    <col min="15874" max="15874" width="32.85546875" style="107" customWidth="1"/>
    <col min="15875" max="16127" width="9.140625" style="107"/>
    <col min="16128" max="16128" width="8.140625" style="107" customWidth="1"/>
    <col min="16129" max="16129" width="41" style="107" customWidth="1"/>
    <col min="16130" max="16130" width="32.85546875" style="107" customWidth="1"/>
    <col min="16131" max="16384" width="9.140625" style="107"/>
  </cols>
  <sheetData>
    <row r="2" spans="1:3">
      <c r="A2" s="196" t="s">
        <v>513</v>
      </c>
      <c r="B2" s="196"/>
      <c r="C2" s="196"/>
    </row>
    <row r="3" spans="1:3" s="137" customFormat="1" ht="18.75">
      <c r="A3" s="195" t="s">
        <v>514</v>
      </c>
      <c r="B3" s="195"/>
      <c r="C3" s="195"/>
    </row>
    <row r="4" spans="1:3" s="137" customFormat="1" ht="18.75">
      <c r="A4" s="195" t="s">
        <v>516</v>
      </c>
      <c r="B4" s="195"/>
      <c r="C4" s="195"/>
    </row>
    <row r="8" spans="1:3" ht="18" customHeight="1">
      <c r="A8" s="138"/>
      <c r="B8" s="139"/>
      <c r="C8" s="140" t="s">
        <v>515</v>
      </c>
    </row>
    <row r="9" spans="1:3" ht="15.75">
      <c r="A9" s="141"/>
      <c r="B9" s="141" t="s">
        <v>2</v>
      </c>
      <c r="C9" s="141" t="s">
        <v>492</v>
      </c>
    </row>
    <row r="10" spans="1:3" ht="15.75">
      <c r="A10" s="141">
        <v>1</v>
      </c>
      <c r="B10" s="141">
        <v>2</v>
      </c>
      <c r="C10" s="141">
        <v>3</v>
      </c>
    </row>
    <row r="11" spans="1:3">
      <c r="A11" s="142" t="s">
        <v>493</v>
      </c>
      <c r="B11" s="143" t="s">
        <v>494</v>
      </c>
      <c r="C11" s="144">
        <v>57626062</v>
      </c>
    </row>
    <row r="12" spans="1:3">
      <c r="A12" s="142" t="s">
        <v>495</v>
      </c>
      <c r="B12" s="143" t="s">
        <v>496</v>
      </c>
      <c r="C12" s="144">
        <v>49212181</v>
      </c>
    </row>
    <row r="13" spans="1:3">
      <c r="A13" s="145" t="s">
        <v>497</v>
      </c>
      <c r="B13" s="146" t="s">
        <v>498</v>
      </c>
      <c r="C13" s="147">
        <v>8413881</v>
      </c>
    </row>
    <row r="14" spans="1:3">
      <c r="A14" s="142" t="s">
        <v>499</v>
      </c>
      <c r="B14" s="143" t="s">
        <v>500</v>
      </c>
      <c r="C14" s="144">
        <v>29129533</v>
      </c>
    </row>
    <row r="15" spans="1:3">
      <c r="A15" s="142" t="s">
        <v>501</v>
      </c>
      <c r="B15" s="143" t="s">
        <v>502</v>
      </c>
      <c r="C15" s="144">
        <v>851268</v>
      </c>
    </row>
    <row r="16" spans="1:3" ht="25.5">
      <c r="A16" s="145" t="s">
        <v>503</v>
      </c>
      <c r="B16" s="146" t="s">
        <v>504</v>
      </c>
      <c r="C16" s="147">
        <v>28278265</v>
      </c>
    </row>
    <row r="17" spans="1:3">
      <c r="A17" s="145" t="s">
        <v>505</v>
      </c>
      <c r="B17" s="146" t="s">
        <v>506</v>
      </c>
      <c r="C17" s="147">
        <v>36692146</v>
      </c>
    </row>
    <row r="18" spans="1:3">
      <c r="A18" s="145" t="s">
        <v>507</v>
      </c>
      <c r="B18" s="146" t="s">
        <v>508</v>
      </c>
      <c r="C18" s="147">
        <v>36692146</v>
      </c>
    </row>
    <row r="19" spans="1:3" ht="25.5">
      <c r="A19" s="145" t="s">
        <v>509</v>
      </c>
      <c r="B19" s="146" t="s">
        <v>510</v>
      </c>
      <c r="C19" s="147">
        <v>34766</v>
      </c>
    </row>
    <row r="20" spans="1:3">
      <c r="A20" s="145" t="s">
        <v>511</v>
      </c>
      <c r="B20" s="146" t="s">
        <v>512</v>
      </c>
      <c r="C20" s="147">
        <v>36657380</v>
      </c>
    </row>
  </sheetData>
  <mergeCells count="3">
    <mergeCell ref="A3:C3"/>
    <mergeCell ref="A4:C4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J11" sqref="J11"/>
    </sheetView>
  </sheetViews>
  <sheetFormatPr defaultRowHeight="15"/>
  <cols>
    <col min="1" max="1" width="8.140625" style="107" customWidth="1"/>
    <col min="2" max="2" width="41" style="107" customWidth="1"/>
    <col min="3" max="3" width="15.28515625" style="107" bestFit="1" customWidth="1"/>
    <col min="4" max="4" width="13.85546875" style="107" customWidth="1"/>
    <col min="5" max="5" width="15.85546875" style="107" bestFit="1" customWidth="1"/>
    <col min="6" max="256" width="9.140625" style="107"/>
    <col min="257" max="257" width="8.140625" style="107" customWidth="1"/>
    <col min="258" max="258" width="41" style="107" customWidth="1"/>
    <col min="259" max="261" width="32.85546875" style="107" customWidth="1"/>
    <col min="262" max="512" width="9.140625" style="107"/>
    <col min="513" max="513" width="8.140625" style="107" customWidth="1"/>
    <col min="514" max="514" width="41" style="107" customWidth="1"/>
    <col min="515" max="517" width="32.85546875" style="107" customWidth="1"/>
    <col min="518" max="768" width="9.140625" style="107"/>
    <col min="769" max="769" width="8.140625" style="107" customWidth="1"/>
    <col min="770" max="770" width="41" style="107" customWidth="1"/>
    <col min="771" max="773" width="32.85546875" style="107" customWidth="1"/>
    <col min="774" max="1024" width="9.140625" style="107"/>
    <col min="1025" max="1025" width="8.140625" style="107" customWidth="1"/>
    <col min="1026" max="1026" width="41" style="107" customWidth="1"/>
    <col min="1027" max="1029" width="32.85546875" style="107" customWidth="1"/>
    <col min="1030" max="1280" width="9.140625" style="107"/>
    <col min="1281" max="1281" width="8.140625" style="107" customWidth="1"/>
    <col min="1282" max="1282" width="41" style="107" customWidth="1"/>
    <col min="1283" max="1285" width="32.85546875" style="107" customWidth="1"/>
    <col min="1286" max="1536" width="9.140625" style="107"/>
    <col min="1537" max="1537" width="8.140625" style="107" customWidth="1"/>
    <col min="1538" max="1538" width="41" style="107" customWidth="1"/>
    <col min="1539" max="1541" width="32.85546875" style="107" customWidth="1"/>
    <col min="1542" max="1792" width="9.140625" style="107"/>
    <col min="1793" max="1793" width="8.140625" style="107" customWidth="1"/>
    <col min="1794" max="1794" width="41" style="107" customWidth="1"/>
    <col min="1795" max="1797" width="32.85546875" style="107" customWidth="1"/>
    <col min="1798" max="2048" width="9.140625" style="107"/>
    <col min="2049" max="2049" width="8.140625" style="107" customWidth="1"/>
    <col min="2050" max="2050" width="41" style="107" customWidth="1"/>
    <col min="2051" max="2053" width="32.85546875" style="107" customWidth="1"/>
    <col min="2054" max="2304" width="9.140625" style="107"/>
    <col min="2305" max="2305" width="8.140625" style="107" customWidth="1"/>
    <col min="2306" max="2306" width="41" style="107" customWidth="1"/>
    <col min="2307" max="2309" width="32.85546875" style="107" customWidth="1"/>
    <col min="2310" max="2560" width="9.140625" style="107"/>
    <col min="2561" max="2561" width="8.140625" style="107" customWidth="1"/>
    <col min="2562" max="2562" width="41" style="107" customWidth="1"/>
    <col min="2563" max="2565" width="32.85546875" style="107" customWidth="1"/>
    <col min="2566" max="2816" width="9.140625" style="107"/>
    <col min="2817" max="2817" width="8.140625" style="107" customWidth="1"/>
    <col min="2818" max="2818" width="41" style="107" customWidth="1"/>
    <col min="2819" max="2821" width="32.85546875" style="107" customWidth="1"/>
    <col min="2822" max="3072" width="9.140625" style="107"/>
    <col min="3073" max="3073" width="8.140625" style="107" customWidth="1"/>
    <col min="3074" max="3074" width="41" style="107" customWidth="1"/>
    <col min="3075" max="3077" width="32.85546875" style="107" customWidth="1"/>
    <col min="3078" max="3328" width="9.140625" style="107"/>
    <col min="3329" max="3329" width="8.140625" style="107" customWidth="1"/>
    <col min="3330" max="3330" width="41" style="107" customWidth="1"/>
    <col min="3331" max="3333" width="32.85546875" style="107" customWidth="1"/>
    <col min="3334" max="3584" width="9.140625" style="107"/>
    <col min="3585" max="3585" width="8.140625" style="107" customWidth="1"/>
    <col min="3586" max="3586" width="41" style="107" customWidth="1"/>
    <col min="3587" max="3589" width="32.85546875" style="107" customWidth="1"/>
    <col min="3590" max="3840" width="9.140625" style="107"/>
    <col min="3841" max="3841" width="8.140625" style="107" customWidth="1"/>
    <col min="3842" max="3842" width="41" style="107" customWidth="1"/>
    <col min="3843" max="3845" width="32.85546875" style="107" customWidth="1"/>
    <col min="3846" max="4096" width="9.140625" style="107"/>
    <col min="4097" max="4097" width="8.140625" style="107" customWidth="1"/>
    <col min="4098" max="4098" width="41" style="107" customWidth="1"/>
    <col min="4099" max="4101" width="32.85546875" style="107" customWidth="1"/>
    <col min="4102" max="4352" width="9.140625" style="107"/>
    <col min="4353" max="4353" width="8.140625" style="107" customWidth="1"/>
    <col min="4354" max="4354" width="41" style="107" customWidth="1"/>
    <col min="4355" max="4357" width="32.85546875" style="107" customWidth="1"/>
    <col min="4358" max="4608" width="9.140625" style="107"/>
    <col min="4609" max="4609" width="8.140625" style="107" customWidth="1"/>
    <col min="4610" max="4610" width="41" style="107" customWidth="1"/>
    <col min="4611" max="4613" width="32.85546875" style="107" customWidth="1"/>
    <col min="4614" max="4864" width="9.140625" style="107"/>
    <col min="4865" max="4865" width="8.140625" style="107" customWidth="1"/>
    <col min="4866" max="4866" width="41" style="107" customWidth="1"/>
    <col min="4867" max="4869" width="32.85546875" style="107" customWidth="1"/>
    <col min="4870" max="5120" width="9.140625" style="107"/>
    <col min="5121" max="5121" width="8.140625" style="107" customWidth="1"/>
    <col min="5122" max="5122" width="41" style="107" customWidth="1"/>
    <col min="5123" max="5125" width="32.85546875" style="107" customWidth="1"/>
    <col min="5126" max="5376" width="9.140625" style="107"/>
    <col min="5377" max="5377" width="8.140625" style="107" customWidth="1"/>
    <col min="5378" max="5378" width="41" style="107" customWidth="1"/>
    <col min="5379" max="5381" width="32.85546875" style="107" customWidth="1"/>
    <col min="5382" max="5632" width="9.140625" style="107"/>
    <col min="5633" max="5633" width="8.140625" style="107" customWidth="1"/>
    <col min="5634" max="5634" width="41" style="107" customWidth="1"/>
    <col min="5635" max="5637" width="32.85546875" style="107" customWidth="1"/>
    <col min="5638" max="5888" width="9.140625" style="107"/>
    <col min="5889" max="5889" width="8.140625" style="107" customWidth="1"/>
    <col min="5890" max="5890" width="41" style="107" customWidth="1"/>
    <col min="5891" max="5893" width="32.85546875" style="107" customWidth="1"/>
    <col min="5894" max="6144" width="9.140625" style="107"/>
    <col min="6145" max="6145" width="8.140625" style="107" customWidth="1"/>
    <col min="6146" max="6146" width="41" style="107" customWidth="1"/>
    <col min="6147" max="6149" width="32.85546875" style="107" customWidth="1"/>
    <col min="6150" max="6400" width="9.140625" style="107"/>
    <col min="6401" max="6401" width="8.140625" style="107" customWidth="1"/>
    <col min="6402" max="6402" width="41" style="107" customWidth="1"/>
    <col min="6403" max="6405" width="32.85546875" style="107" customWidth="1"/>
    <col min="6406" max="6656" width="9.140625" style="107"/>
    <col min="6657" max="6657" width="8.140625" style="107" customWidth="1"/>
    <col min="6658" max="6658" width="41" style="107" customWidth="1"/>
    <col min="6659" max="6661" width="32.85546875" style="107" customWidth="1"/>
    <col min="6662" max="6912" width="9.140625" style="107"/>
    <col min="6913" max="6913" width="8.140625" style="107" customWidth="1"/>
    <col min="6914" max="6914" width="41" style="107" customWidth="1"/>
    <col min="6915" max="6917" width="32.85546875" style="107" customWidth="1"/>
    <col min="6918" max="7168" width="9.140625" style="107"/>
    <col min="7169" max="7169" width="8.140625" style="107" customWidth="1"/>
    <col min="7170" max="7170" width="41" style="107" customWidth="1"/>
    <col min="7171" max="7173" width="32.85546875" style="107" customWidth="1"/>
    <col min="7174" max="7424" width="9.140625" style="107"/>
    <col min="7425" max="7425" width="8.140625" style="107" customWidth="1"/>
    <col min="7426" max="7426" width="41" style="107" customWidth="1"/>
    <col min="7427" max="7429" width="32.85546875" style="107" customWidth="1"/>
    <col min="7430" max="7680" width="9.140625" style="107"/>
    <col min="7681" max="7681" width="8.140625" style="107" customWidth="1"/>
    <col min="7682" max="7682" width="41" style="107" customWidth="1"/>
    <col min="7683" max="7685" width="32.85546875" style="107" customWidth="1"/>
    <col min="7686" max="7936" width="9.140625" style="107"/>
    <col min="7937" max="7937" width="8.140625" style="107" customWidth="1"/>
    <col min="7938" max="7938" width="41" style="107" customWidth="1"/>
    <col min="7939" max="7941" width="32.85546875" style="107" customWidth="1"/>
    <col min="7942" max="8192" width="9.140625" style="107"/>
    <col min="8193" max="8193" width="8.140625" style="107" customWidth="1"/>
    <col min="8194" max="8194" width="41" style="107" customWidth="1"/>
    <col min="8195" max="8197" width="32.85546875" style="107" customWidth="1"/>
    <col min="8198" max="8448" width="9.140625" style="107"/>
    <col min="8449" max="8449" width="8.140625" style="107" customWidth="1"/>
    <col min="8450" max="8450" width="41" style="107" customWidth="1"/>
    <col min="8451" max="8453" width="32.85546875" style="107" customWidth="1"/>
    <col min="8454" max="8704" width="9.140625" style="107"/>
    <col min="8705" max="8705" width="8.140625" style="107" customWidth="1"/>
    <col min="8706" max="8706" width="41" style="107" customWidth="1"/>
    <col min="8707" max="8709" width="32.85546875" style="107" customWidth="1"/>
    <col min="8710" max="8960" width="9.140625" style="107"/>
    <col min="8961" max="8961" width="8.140625" style="107" customWidth="1"/>
    <col min="8962" max="8962" width="41" style="107" customWidth="1"/>
    <col min="8963" max="8965" width="32.85546875" style="107" customWidth="1"/>
    <col min="8966" max="9216" width="9.140625" style="107"/>
    <col min="9217" max="9217" width="8.140625" style="107" customWidth="1"/>
    <col min="9218" max="9218" width="41" style="107" customWidth="1"/>
    <col min="9219" max="9221" width="32.85546875" style="107" customWidth="1"/>
    <col min="9222" max="9472" width="9.140625" style="107"/>
    <col min="9473" max="9473" width="8.140625" style="107" customWidth="1"/>
    <col min="9474" max="9474" width="41" style="107" customWidth="1"/>
    <col min="9475" max="9477" width="32.85546875" style="107" customWidth="1"/>
    <col min="9478" max="9728" width="9.140625" style="107"/>
    <col min="9729" max="9729" width="8.140625" style="107" customWidth="1"/>
    <col min="9730" max="9730" width="41" style="107" customWidth="1"/>
    <col min="9731" max="9733" width="32.85546875" style="107" customWidth="1"/>
    <col min="9734" max="9984" width="9.140625" style="107"/>
    <col min="9985" max="9985" width="8.140625" style="107" customWidth="1"/>
    <col min="9986" max="9986" width="41" style="107" customWidth="1"/>
    <col min="9987" max="9989" width="32.85546875" style="107" customWidth="1"/>
    <col min="9990" max="10240" width="9.140625" style="107"/>
    <col min="10241" max="10241" width="8.140625" style="107" customWidth="1"/>
    <col min="10242" max="10242" width="41" style="107" customWidth="1"/>
    <col min="10243" max="10245" width="32.85546875" style="107" customWidth="1"/>
    <col min="10246" max="10496" width="9.140625" style="107"/>
    <col min="10497" max="10497" width="8.140625" style="107" customWidth="1"/>
    <col min="10498" max="10498" width="41" style="107" customWidth="1"/>
    <col min="10499" max="10501" width="32.85546875" style="107" customWidth="1"/>
    <col min="10502" max="10752" width="9.140625" style="107"/>
    <col min="10753" max="10753" width="8.140625" style="107" customWidth="1"/>
    <col min="10754" max="10754" width="41" style="107" customWidth="1"/>
    <col min="10755" max="10757" width="32.85546875" style="107" customWidth="1"/>
    <col min="10758" max="11008" width="9.140625" style="107"/>
    <col min="11009" max="11009" width="8.140625" style="107" customWidth="1"/>
    <col min="11010" max="11010" width="41" style="107" customWidth="1"/>
    <col min="11011" max="11013" width="32.85546875" style="107" customWidth="1"/>
    <col min="11014" max="11264" width="9.140625" style="107"/>
    <col min="11265" max="11265" width="8.140625" style="107" customWidth="1"/>
    <col min="11266" max="11266" width="41" style="107" customWidth="1"/>
    <col min="11267" max="11269" width="32.85546875" style="107" customWidth="1"/>
    <col min="11270" max="11520" width="9.140625" style="107"/>
    <col min="11521" max="11521" width="8.140625" style="107" customWidth="1"/>
    <col min="11522" max="11522" width="41" style="107" customWidth="1"/>
    <col min="11523" max="11525" width="32.85546875" style="107" customWidth="1"/>
    <col min="11526" max="11776" width="9.140625" style="107"/>
    <col min="11777" max="11777" width="8.140625" style="107" customWidth="1"/>
    <col min="11778" max="11778" width="41" style="107" customWidth="1"/>
    <col min="11779" max="11781" width="32.85546875" style="107" customWidth="1"/>
    <col min="11782" max="12032" width="9.140625" style="107"/>
    <col min="12033" max="12033" width="8.140625" style="107" customWidth="1"/>
    <col min="12034" max="12034" width="41" style="107" customWidth="1"/>
    <col min="12035" max="12037" width="32.85546875" style="107" customWidth="1"/>
    <col min="12038" max="12288" width="9.140625" style="107"/>
    <col min="12289" max="12289" width="8.140625" style="107" customWidth="1"/>
    <col min="12290" max="12290" width="41" style="107" customWidth="1"/>
    <col min="12291" max="12293" width="32.85546875" style="107" customWidth="1"/>
    <col min="12294" max="12544" width="9.140625" style="107"/>
    <col min="12545" max="12545" width="8.140625" style="107" customWidth="1"/>
    <col min="12546" max="12546" width="41" style="107" customWidth="1"/>
    <col min="12547" max="12549" width="32.85546875" style="107" customWidth="1"/>
    <col min="12550" max="12800" width="9.140625" style="107"/>
    <col min="12801" max="12801" width="8.140625" style="107" customWidth="1"/>
    <col min="12802" max="12802" width="41" style="107" customWidth="1"/>
    <col min="12803" max="12805" width="32.85546875" style="107" customWidth="1"/>
    <col min="12806" max="13056" width="9.140625" style="107"/>
    <col min="13057" max="13057" width="8.140625" style="107" customWidth="1"/>
    <col min="13058" max="13058" width="41" style="107" customWidth="1"/>
    <col min="13059" max="13061" width="32.85546875" style="107" customWidth="1"/>
    <col min="13062" max="13312" width="9.140625" style="107"/>
    <col min="13313" max="13313" width="8.140625" style="107" customWidth="1"/>
    <col min="13314" max="13314" width="41" style="107" customWidth="1"/>
    <col min="13315" max="13317" width="32.85546875" style="107" customWidth="1"/>
    <col min="13318" max="13568" width="9.140625" style="107"/>
    <col min="13569" max="13569" width="8.140625" style="107" customWidth="1"/>
    <col min="13570" max="13570" width="41" style="107" customWidth="1"/>
    <col min="13571" max="13573" width="32.85546875" style="107" customWidth="1"/>
    <col min="13574" max="13824" width="9.140625" style="107"/>
    <col min="13825" max="13825" width="8.140625" style="107" customWidth="1"/>
    <col min="13826" max="13826" width="41" style="107" customWidth="1"/>
    <col min="13827" max="13829" width="32.85546875" style="107" customWidth="1"/>
    <col min="13830" max="14080" width="9.140625" style="107"/>
    <col min="14081" max="14081" width="8.140625" style="107" customWidth="1"/>
    <col min="14082" max="14082" width="41" style="107" customWidth="1"/>
    <col min="14083" max="14085" width="32.85546875" style="107" customWidth="1"/>
    <col min="14086" max="14336" width="9.140625" style="107"/>
    <col min="14337" max="14337" width="8.140625" style="107" customWidth="1"/>
    <col min="14338" max="14338" width="41" style="107" customWidth="1"/>
    <col min="14339" max="14341" width="32.85546875" style="107" customWidth="1"/>
    <col min="14342" max="14592" width="9.140625" style="107"/>
    <col min="14593" max="14593" width="8.140625" style="107" customWidth="1"/>
    <col min="14594" max="14594" width="41" style="107" customWidth="1"/>
    <col min="14595" max="14597" width="32.85546875" style="107" customWidth="1"/>
    <col min="14598" max="14848" width="9.140625" style="107"/>
    <col min="14849" max="14849" width="8.140625" style="107" customWidth="1"/>
    <col min="14850" max="14850" width="41" style="107" customWidth="1"/>
    <col min="14851" max="14853" width="32.85546875" style="107" customWidth="1"/>
    <col min="14854" max="15104" width="9.140625" style="107"/>
    <col min="15105" max="15105" width="8.140625" style="107" customWidth="1"/>
    <col min="15106" max="15106" width="41" style="107" customWidth="1"/>
    <col min="15107" max="15109" width="32.85546875" style="107" customWidth="1"/>
    <col min="15110" max="15360" width="9.140625" style="107"/>
    <col min="15361" max="15361" width="8.140625" style="107" customWidth="1"/>
    <col min="15362" max="15362" width="41" style="107" customWidth="1"/>
    <col min="15363" max="15365" width="32.85546875" style="107" customWidth="1"/>
    <col min="15366" max="15616" width="9.140625" style="107"/>
    <col min="15617" max="15617" width="8.140625" style="107" customWidth="1"/>
    <col min="15618" max="15618" width="41" style="107" customWidth="1"/>
    <col min="15619" max="15621" width="32.85546875" style="107" customWidth="1"/>
    <col min="15622" max="15872" width="9.140625" style="107"/>
    <col min="15873" max="15873" width="8.140625" style="107" customWidth="1"/>
    <col min="15874" max="15874" width="41" style="107" customWidth="1"/>
    <col min="15875" max="15877" width="32.85546875" style="107" customWidth="1"/>
    <col min="15878" max="16128" width="9.140625" style="107"/>
    <col min="16129" max="16129" width="8.140625" style="107" customWidth="1"/>
    <col min="16130" max="16130" width="41" style="107" customWidth="1"/>
    <col min="16131" max="16133" width="32.85546875" style="107" customWidth="1"/>
    <col min="16134" max="16384" width="9.140625" style="107"/>
  </cols>
  <sheetData>
    <row r="1" spans="1:5">
      <c r="A1" s="196" t="s">
        <v>560</v>
      </c>
      <c r="B1" s="196"/>
      <c r="C1" s="196"/>
      <c r="D1" s="196"/>
      <c r="E1" s="196"/>
    </row>
    <row r="2" spans="1:5" s="137" customFormat="1" ht="18.75">
      <c r="A2" s="195" t="s">
        <v>561</v>
      </c>
      <c r="B2" s="195"/>
      <c r="C2" s="195"/>
      <c r="D2" s="195"/>
      <c r="E2" s="195"/>
    </row>
    <row r="3" spans="1:5" s="137" customFormat="1" ht="18.75">
      <c r="A3" s="195" t="s">
        <v>562</v>
      </c>
      <c r="B3" s="195"/>
      <c r="C3" s="195"/>
      <c r="D3" s="195"/>
      <c r="E3" s="195"/>
    </row>
    <row r="6" spans="1:5">
      <c r="E6" s="107" t="s">
        <v>515</v>
      </c>
    </row>
    <row r="7" spans="1:5" s="123" customFormat="1" ht="35.25" customHeight="1">
      <c r="A7" s="148"/>
      <c r="B7" s="148" t="s">
        <v>2</v>
      </c>
      <c r="C7" s="148" t="s">
        <v>517</v>
      </c>
      <c r="D7" s="148" t="s">
        <v>518</v>
      </c>
      <c r="E7" s="148" t="s">
        <v>519</v>
      </c>
    </row>
    <row r="8" spans="1:5" ht="15.75">
      <c r="A8" s="141">
        <v>1</v>
      </c>
      <c r="B8" s="141">
        <v>2</v>
      </c>
      <c r="C8" s="141">
        <v>3</v>
      </c>
      <c r="D8" s="141">
        <v>4</v>
      </c>
      <c r="E8" s="141">
        <v>5</v>
      </c>
    </row>
    <row r="9" spans="1:5" ht="25.5" customHeight="1">
      <c r="A9" s="142" t="s">
        <v>493</v>
      </c>
      <c r="B9" s="143" t="s">
        <v>520</v>
      </c>
      <c r="C9" s="144">
        <v>5529344</v>
      </c>
      <c r="D9" s="144">
        <v>0</v>
      </c>
      <c r="E9" s="144">
        <v>4842501</v>
      </c>
    </row>
    <row r="10" spans="1:5" ht="35.25" customHeight="1">
      <c r="A10" s="142" t="s">
        <v>495</v>
      </c>
      <c r="B10" s="143" t="s">
        <v>521</v>
      </c>
      <c r="C10" s="144">
        <v>7267636</v>
      </c>
      <c r="D10" s="144">
        <v>0</v>
      </c>
      <c r="E10" s="144">
        <v>7232147</v>
      </c>
    </row>
    <row r="11" spans="1:5" ht="32.25" customHeight="1">
      <c r="A11" s="145" t="s">
        <v>499</v>
      </c>
      <c r="B11" s="146" t="s">
        <v>522</v>
      </c>
      <c r="C11" s="147">
        <v>12796980</v>
      </c>
      <c r="D11" s="147">
        <v>0</v>
      </c>
      <c r="E11" s="147">
        <v>12074648</v>
      </c>
    </row>
    <row r="12" spans="1:5" ht="30.75" customHeight="1">
      <c r="A12" s="142" t="s">
        <v>523</v>
      </c>
      <c r="B12" s="143" t="s">
        <v>524</v>
      </c>
      <c r="C12" s="144">
        <v>20616632</v>
      </c>
      <c r="D12" s="144">
        <v>0</v>
      </c>
      <c r="E12" s="144">
        <v>21545702</v>
      </c>
    </row>
    <row r="13" spans="1:5" ht="31.5" customHeight="1">
      <c r="A13" s="142" t="s">
        <v>525</v>
      </c>
      <c r="B13" s="143" t="s">
        <v>526</v>
      </c>
      <c r="C13" s="144">
        <v>36000</v>
      </c>
      <c r="D13" s="144">
        <v>0</v>
      </c>
      <c r="E13" s="144">
        <v>42000</v>
      </c>
    </row>
    <row r="14" spans="1:5" ht="31.5" customHeight="1">
      <c r="A14" s="142" t="s">
        <v>527</v>
      </c>
      <c r="B14" s="143" t="s">
        <v>528</v>
      </c>
      <c r="C14" s="144">
        <v>0</v>
      </c>
      <c r="D14" s="144">
        <v>0</v>
      </c>
      <c r="E14" s="144">
        <v>-195000</v>
      </c>
    </row>
    <row r="15" spans="1:5" ht="33.75" customHeight="1">
      <c r="A15" s="142" t="s">
        <v>529</v>
      </c>
      <c r="B15" s="143" t="s">
        <v>530</v>
      </c>
      <c r="C15" s="144">
        <v>1703313</v>
      </c>
      <c r="D15" s="144">
        <v>0</v>
      </c>
      <c r="E15" s="144">
        <v>7680845</v>
      </c>
    </row>
    <row r="16" spans="1:5" ht="33.75" customHeight="1">
      <c r="A16" s="145" t="s">
        <v>531</v>
      </c>
      <c r="B16" s="146" t="s">
        <v>532</v>
      </c>
      <c r="C16" s="147">
        <v>22355945</v>
      </c>
      <c r="D16" s="147">
        <v>0</v>
      </c>
      <c r="E16" s="147">
        <v>29073547</v>
      </c>
    </row>
    <row r="17" spans="1:5" ht="21" customHeight="1">
      <c r="A17" s="142" t="s">
        <v>533</v>
      </c>
      <c r="B17" s="143" t="s">
        <v>534</v>
      </c>
      <c r="C17" s="144">
        <v>1544893</v>
      </c>
      <c r="D17" s="144">
        <v>0</v>
      </c>
      <c r="E17" s="144">
        <v>2142361</v>
      </c>
    </row>
    <row r="18" spans="1:5" ht="25.5" customHeight="1">
      <c r="A18" s="142" t="s">
        <v>535</v>
      </c>
      <c r="B18" s="143" t="s">
        <v>536</v>
      </c>
      <c r="C18" s="144">
        <v>7990102</v>
      </c>
      <c r="D18" s="144">
        <v>0</v>
      </c>
      <c r="E18" s="144">
        <v>9481394</v>
      </c>
    </row>
    <row r="19" spans="1:5">
      <c r="A19" s="145" t="s">
        <v>511</v>
      </c>
      <c r="B19" s="146" t="s">
        <v>537</v>
      </c>
      <c r="C19" s="147">
        <v>9534995</v>
      </c>
      <c r="D19" s="147">
        <v>0</v>
      </c>
      <c r="E19" s="147">
        <v>11623755</v>
      </c>
    </row>
    <row r="20" spans="1:5" ht="24.75" customHeight="1">
      <c r="A20" s="142" t="s">
        <v>538</v>
      </c>
      <c r="B20" s="143" t="s">
        <v>539</v>
      </c>
      <c r="C20" s="144">
        <v>2790445</v>
      </c>
      <c r="D20" s="144">
        <v>0</v>
      </c>
      <c r="E20" s="144">
        <v>3195263</v>
      </c>
    </row>
    <row r="21" spans="1:5" ht="23.25" customHeight="1">
      <c r="A21" s="142" t="s">
        <v>540</v>
      </c>
      <c r="B21" s="143" t="s">
        <v>541</v>
      </c>
      <c r="C21" s="144">
        <v>2481299</v>
      </c>
      <c r="D21" s="144">
        <v>0</v>
      </c>
      <c r="E21" s="144">
        <v>2493845</v>
      </c>
    </row>
    <row r="22" spans="1:5" ht="24" customHeight="1">
      <c r="A22" s="142" t="s">
        <v>542</v>
      </c>
      <c r="B22" s="143" t="s">
        <v>543</v>
      </c>
      <c r="C22" s="144">
        <v>1187929</v>
      </c>
      <c r="D22" s="144">
        <v>0</v>
      </c>
      <c r="E22" s="144">
        <v>1143516</v>
      </c>
    </row>
    <row r="23" spans="1:5" ht="27" customHeight="1">
      <c r="A23" s="145" t="s">
        <v>544</v>
      </c>
      <c r="B23" s="146" t="s">
        <v>545</v>
      </c>
      <c r="C23" s="147">
        <v>6459673</v>
      </c>
      <c r="D23" s="147">
        <v>0</v>
      </c>
      <c r="E23" s="147">
        <v>6832624</v>
      </c>
    </row>
    <row r="24" spans="1:5" ht="21.75" customHeight="1">
      <c r="A24" s="145" t="s">
        <v>546</v>
      </c>
      <c r="B24" s="146" t="s">
        <v>547</v>
      </c>
      <c r="C24" s="147">
        <v>10791188</v>
      </c>
      <c r="D24" s="147">
        <v>0</v>
      </c>
      <c r="E24" s="147">
        <v>9531765</v>
      </c>
    </row>
    <row r="25" spans="1:5" ht="22.5" customHeight="1">
      <c r="A25" s="145" t="s">
        <v>548</v>
      </c>
      <c r="B25" s="146" t="s">
        <v>549</v>
      </c>
      <c r="C25" s="147">
        <v>5837120</v>
      </c>
      <c r="D25" s="147">
        <v>0</v>
      </c>
      <c r="E25" s="147">
        <v>7391535</v>
      </c>
    </row>
    <row r="26" spans="1:5" ht="30.75" customHeight="1">
      <c r="A26" s="145" t="s">
        <v>550</v>
      </c>
      <c r="B26" s="146" t="s">
        <v>551</v>
      </c>
      <c r="C26" s="147">
        <v>2529949</v>
      </c>
      <c r="D26" s="147">
        <v>0</v>
      </c>
      <c r="E26" s="147">
        <v>5768516</v>
      </c>
    </row>
    <row r="27" spans="1:5" ht="32.25" customHeight="1">
      <c r="A27" s="142" t="s">
        <v>552</v>
      </c>
      <c r="B27" s="143" t="s">
        <v>553</v>
      </c>
      <c r="C27" s="144">
        <v>69642</v>
      </c>
      <c r="D27" s="144">
        <v>0</v>
      </c>
      <c r="E27" s="144">
        <v>6066</v>
      </c>
    </row>
    <row r="28" spans="1:5" ht="45.75" customHeight="1">
      <c r="A28" s="145" t="s">
        <v>554</v>
      </c>
      <c r="B28" s="146" t="s">
        <v>555</v>
      </c>
      <c r="C28" s="147">
        <v>69642</v>
      </c>
      <c r="D28" s="147">
        <v>0</v>
      </c>
      <c r="E28" s="147">
        <v>6066</v>
      </c>
    </row>
    <row r="29" spans="1:5" ht="31.5" customHeight="1">
      <c r="A29" s="145" t="s">
        <v>556</v>
      </c>
      <c r="B29" s="146" t="s">
        <v>557</v>
      </c>
      <c r="C29" s="147">
        <v>69642</v>
      </c>
      <c r="D29" s="147">
        <v>0</v>
      </c>
      <c r="E29" s="147">
        <v>6066</v>
      </c>
    </row>
    <row r="30" spans="1:5" ht="23.25" customHeight="1">
      <c r="A30" s="145" t="s">
        <v>558</v>
      </c>
      <c r="B30" s="146" t="s">
        <v>559</v>
      </c>
      <c r="C30" s="147">
        <v>2599591</v>
      </c>
      <c r="D30" s="147">
        <v>0</v>
      </c>
      <c r="E30" s="147">
        <v>5774582</v>
      </c>
    </row>
  </sheetData>
  <mergeCells count="3">
    <mergeCell ref="A2:E2"/>
    <mergeCell ref="A3:E3"/>
    <mergeCell ref="A1:E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A35" sqref="A35"/>
    </sheetView>
  </sheetViews>
  <sheetFormatPr defaultRowHeight="15"/>
  <cols>
    <col min="1" max="1" width="51.5703125" customWidth="1"/>
    <col min="3" max="3" width="14.42578125" customWidth="1"/>
    <col min="4" max="4" width="13.140625" customWidth="1"/>
    <col min="5" max="5" width="14.5703125" customWidth="1"/>
  </cols>
  <sheetData>
    <row r="1" spans="1:5">
      <c r="A1" s="177" t="s">
        <v>210</v>
      </c>
      <c r="B1" s="177"/>
      <c r="C1" s="177"/>
      <c r="D1" s="177"/>
      <c r="E1" s="175"/>
    </row>
    <row r="2" spans="1:5" ht="15.75">
      <c r="A2" s="173" t="s">
        <v>208</v>
      </c>
      <c r="B2" s="174"/>
      <c r="C2" s="174"/>
      <c r="D2" s="174"/>
      <c r="E2" s="175"/>
    </row>
    <row r="3" spans="1:5" ht="15.75">
      <c r="A3" s="173" t="s">
        <v>28</v>
      </c>
      <c r="B3" s="174"/>
      <c r="C3" s="174"/>
      <c r="D3" s="174"/>
      <c r="E3" s="175"/>
    </row>
    <row r="4" spans="1:5" ht="15.75">
      <c r="A4" s="21"/>
      <c r="B4" s="22"/>
      <c r="C4" s="22"/>
      <c r="D4" s="22"/>
      <c r="E4" s="61"/>
    </row>
    <row r="5" spans="1:5" ht="15.75">
      <c r="A5" s="21"/>
      <c r="B5" s="22"/>
      <c r="C5" s="22"/>
      <c r="D5" s="22"/>
      <c r="E5" s="61"/>
    </row>
    <row r="6" spans="1:5" ht="15.75">
      <c r="A6" s="21"/>
      <c r="B6" s="22"/>
      <c r="C6" s="22"/>
      <c r="D6" s="22"/>
      <c r="E6" s="61"/>
    </row>
    <row r="7" spans="1:5">
      <c r="A7" s="60"/>
      <c r="B7" s="18"/>
      <c r="C7" s="18"/>
      <c r="D7" s="18"/>
      <c r="E7" s="63" t="s">
        <v>1</v>
      </c>
    </row>
    <row r="8" spans="1:5" ht="25.5">
      <c r="A8" s="23" t="s">
        <v>29</v>
      </c>
      <c r="B8" s="24" t="s">
        <v>30</v>
      </c>
      <c r="C8" s="25" t="s">
        <v>3</v>
      </c>
      <c r="D8" s="25" t="s">
        <v>4</v>
      </c>
      <c r="E8" s="59" t="s">
        <v>5</v>
      </c>
    </row>
    <row r="9" spans="1:5">
      <c r="A9" s="26" t="s">
        <v>31</v>
      </c>
      <c r="B9" s="27" t="s">
        <v>32</v>
      </c>
      <c r="C9" s="19">
        <v>2964000</v>
      </c>
      <c r="D9" s="19">
        <v>2964000</v>
      </c>
      <c r="E9" s="19">
        <v>2948263</v>
      </c>
    </row>
    <row r="10" spans="1:5">
      <c r="A10" s="28" t="s">
        <v>33</v>
      </c>
      <c r="B10" s="29" t="s">
        <v>34</v>
      </c>
      <c r="C10" s="19">
        <v>249000</v>
      </c>
      <c r="D10" s="19">
        <v>249000</v>
      </c>
      <c r="E10" s="19">
        <v>249000</v>
      </c>
    </row>
    <row r="11" spans="1:5">
      <c r="A11" s="30" t="s">
        <v>35</v>
      </c>
      <c r="B11" s="31" t="s">
        <v>36</v>
      </c>
      <c r="C11" s="20">
        <v>3213000</v>
      </c>
      <c r="D11" s="20">
        <v>3213000</v>
      </c>
      <c r="E11" s="20">
        <v>3197263</v>
      </c>
    </row>
    <row r="12" spans="1:5">
      <c r="A12" s="32" t="s">
        <v>37</v>
      </c>
      <c r="B12" s="29" t="s">
        <v>38</v>
      </c>
      <c r="C12" s="19">
        <v>1892132</v>
      </c>
      <c r="D12" s="19">
        <v>2064144</v>
      </c>
      <c r="E12" s="19">
        <v>2064144</v>
      </c>
    </row>
    <row r="13" spans="1:5" ht="25.5">
      <c r="A13" s="32" t="s">
        <v>39</v>
      </c>
      <c r="B13" s="29" t="s">
        <v>40</v>
      </c>
      <c r="C13" s="19">
        <v>180000</v>
      </c>
      <c r="D13" s="19">
        <v>296000</v>
      </c>
      <c r="E13" s="19">
        <v>296000</v>
      </c>
    </row>
    <row r="14" spans="1:5">
      <c r="A14" s="32" t="s">
        <v>41</v>
      </c>
      <c r="B14" s="29" t="s">
        <v>42</v>
      </c>
      <c r="C14" s="19"/>
      <c r="D14" s="19">
        <v>115950</v>
      </c>
      <c r="E14" s="19">
        <v>115950</v>
      </c>
    </row>
    <row r="15" spans="1:5">
      <c r="A15" s="33" t="s">
        <v>43</v>
      </c>
      <c r="B15" s="31" t="s">
        <v>44</v>
      </c>
      <c r="C15" s="20">
        <v>2072132</v>
      </c>
      <c r="D15" s="20">
        <v>2476094</v>
      </c>
      <c r="E15" s="20">
        <v>2476094</v>
      </c>
    </row>
    <row r="16" spans="1:5">
      <c r="A16" s="34" t="s">
        <v>45</v>
      </c>
      <c r="B16" s="35" t="s">
        <v>46</v>
      </c>
      <c r="C16" s="20">
        <v>5285132</v>
      </c>
      <c r="D16" s="20">
        <v>5689094</v>
      </c>
      <c r="E16" s="20">
        <v>5673357</v>
      </c>
    </row>
    <row r="17" spans="1:10" ht="28.5">
      <c r="A17" s="36" t="s">
        <v>47</v>
      </c>
      <c r="B17" s="35" t="s">
        <v>48</v>
      </c>
      <c r="C17" s="20">
        <v>1120719</v>
      </c>
      <c r="D17" s="20">
        <v>1154261</v>
      </c>
      <c r="E17" s="20">
        <v>1150864</v>
      </c>
      <c r="F17" s="18"/>
      <c r="G17" s="18"/>
      <c r="H17" s="18"/>
      <c r="I17" s="18"/>
      <c r="J17" s="18"/>
    </row>
    <row r="18" spans="1:10">
      <c r="A18" s="32" t="s">
        <v>49</v>
      </c>
      <c r="B18" s="29" t="s">
        <v>50</v>
      </c>
      <c r="C18" s="37">
        <v>120000</v>
      </c>
      <c r="D18" s="37">
        <v>301600</v>
      </c>
      <c r="E18" s="37">
        <v>181600</v>
      </c>
      <c r="F18" s="18"/>
      <c r="G18" s="18"/>
      <c r="H18" s="18"/>
      <c r="I18" s="18"/>
      <c r="J18" s="18"/>
    </row>
    <row r="19" spans="1:10">
      <c r="A19" s="32" t="s">
        <v>51</v>
      </c>
      <c r="B19" s="29" t="s">
        <v>52</v>
      </c>
      <c r="C19" s="19">
        <v>1015000</v>
      </c>
      <c r="D19" s="19">
        <v>2815000</v>
      </c>
      <c r="E19" s="19">
        <v>1960761</v>
      </c>
      <c r="F19" s="18"/>
      <c r="G19" s="18"/>
      <c r="H19" s="18"/>
      <c r="I19" s="18"/>
      <c r="J19" s="18"/>
    </row>
    <row r="20" spans="1:10">
      <c r="A20" s="33" t="s">
        <v>53</v>
      </c>
      <c r="B20" s="31" t="s">
        <v>54</v>
      </c>
      <c r="C20" s="20">
        <v>1135000</v>
      </c>
      <c r="D20" s="20">
        <v>3116600</v>
      </c>
      <c r="E20" s="20">
        <v>2142361</v>
      </c>
      <c r="F20" s="18"/>
      <c r="G20" s="18"/>
      <c r="H20" s="18"/>
      <c r="I20" s="18"/>
      <c r="J20" s="18"/>
    </row>
    <row r="21" spans="1:10">
      <c r="A21" s="32" t="s">
        <v>55</v>
      </c>
      <c r="B21" s="29" t="s">
        <v>56</v>
      </c>
      <c r="C21" s="19">
        <v>51860</v>
      </c>
      <c r="D21" s="19">
        <v>116860</v>
      </c>
      <c r="E21" s="19">
        <v>60388</v>
      </c>
      <c r="F21" s="18"/>
      <c r="G21" s="18"/>
      <c r="H21" s="18"/>
      <c r="I21" s="18"/>
      <c r="J21" s="18" t="s">
        <v>57</v>
      </c>
    </row>
    <row r="22" spans="1:10">
      <c r="A22" s="32" t="s">
        <v>58</v>
      </c>
      <c r="B22" s="29" t="s">
        <v>59</v>
      </c>
      <c r="C22" s="19">
        <v>210000</v>
      </c>
      <c r="D22" s="19">
        <v>225000</v>
      </c>
      <c r="E22" s="19">
        <v>173619</v>
      </c>
      <c r="F22" s="18"/>
      <c r="G22" s="18"/>
      <c r="H22" s="18"/>
      <c r="I22" s="18"/>
      <c r="J22" s="18"/>
    </row>
    <row r="23" spans="1:10">
      <c r="A23" s="33" t="s">
        <v>60</v>
      </c>
      <c r="B23" s="31" t="s">
        <v>61</v>
      </c>
      <c r="C23" s="20">
        <v>261860</v>
      </c>
      <c r="D23" s="20">
        <v>341860</v>
      </c>
      <c r="E23" s="20">
        <v>234007</v>
      </c>
      <c r="F23" s="18"/>
      <c r="G23" s="18"/>
      <c r="H23" s="18"/>
      <c r="I23" s="18"/>
      <c r="J23" s="18"/>
    </row>
    <row r="24" spans="1:10">
      <c r="A24" s="32" t="s">
        <v>62</v>
      </c>
      <c r="B24" s="29" t="s">
        <v>63</v>
      </c>
      <c r="C24" s="19">
        <v>2665000</v>
      </c>
      <c r="D24" s="19">
        <v>2665000</v>
      </c>
      <c r="E24" s="19">
        <v>2565201</v>
      </c>
      <c r="F24" s="18"/>
      <c r="G24" s="18"/>
      <c r="H24" s="18"/>
      <c r="I24" s="18"/>
      <c r="J24" s="18"/>
    </row>
    <row r="25" spans="1:10">
      <c r="A25" s="32" t="s">
        <v>64</v>
      </c>
      <c r="B25" s="29" t="s">
        <v>65</v>
      </c>
      <c r="C25" s="19">
        <v>1468350</v>
      </c>
      <c r="D25" s="19">
        <v>2268350</v>
      </c>
      <c r="E25" s="19">
        <v>2130050</v>
      </c>
      <c r="F25" s="18"/>
      <c r="G25" s="18"/>
      <c r="H25" s="18"/>
      <c r="I25" s="18"/>
      <c r="J25" s="18"/>
    </row>
    <row r="26" spans="1:10">
      <c r="A26" s="32" t="s">
        <v>66</v>
      </c>
      <c r="B26" s="29" t="s">
        <v>67</v>
      </c>
      <c r="C26" s="19">
        <v>1613700</v>
      </c>
      <c r="D26" s="19">
        <v>646447</v>
      </c>
      <c r="E26" s="19">
        <v>646447</v>
      </c>
      <c r="F26" s="18"/>
      <c r="G26" s="18"/>
      <c r="H26" s="18"/>
      <c r="I26" s="18"/>
      <c r="J26" s="18"/>
    </row>
    <row r="27" spans="1:10">
      <c r="A27" s="32" t="s">
        <v>68</v>
      </c>
      <c r="B27" s="29" t="s">
        <v>69</v>
      </c>
      <c r="C27" s="19">
        <v>1549467</v>
      </c>
      <c r="D27" s="19">
        <v>4417844</v>
      </c>
      <c r="E27" s="19">
        <v>3923522</v>
      </c>
      <c r="F27" s="18"/>
      <c r="G27" s="18"/>
      <c r="H27" s="18"/>
      <c r="I27" s="18"/>
      <c r="J27" s="18"/>
    </row>
    <row r="28" spans="1:10">
      <c r="A28" s="33" t="s">
        <v>70</v>
      </c>
      <c r="B28" s="31" t="s">
        <v>71</v>
      </c>
      <c r="C28" s="20">
        <v>7296517</v>
      </c>
      <c r="D28" s="20">
        <v>9997641</v>
      </c>
      <c r="E28" s="20">
        <v>9265220</v>
      </c>
      <c r="F28" s="18"/>
      <c r="G28" s="18"/>
      <c r="H28" s="18"/>
      <c r="I28" s="18"/>
      <c r="J28" s="18"/>
    </row>
    <row r="29" spans="1:10" ht="25.5">
      <c r="A29" s="32" t="s">
        <v>72</v>
      </c>
      <c r="B29" s="29" t="s">
        <v>73</v>
      </c>
      <c r="C29" s="19">
        <v>2779405</v>
      </c>
      <c r="D29" s="19">
        <v>3205546</v>
      </c>
      <c r="E29" s="19">
        <v>2255023</v>
      </c>
      <c r="F29" s="18"/>
      <c r="G29" s="18"/>
      <c r="H29" s="18"/>
      <c r="I29" s="18"/>
      <c r="J29" s="18"/>
    </row>
    <row r="30" spans="1:10">
      <c r="A30" s="32" t="s">
        <v>74</v>
      </c>
      <c r="B30" s="29" t="s">
        <v>75</v>
      </c>
      <c r="C30" s="19"/>
      <c r="D30" s="19">
        <v>751000</v>
      </c>
      <c r="E30" s="19">
        <v>730000</v>
      </c>
      <c r="F30" s="18"/>
      <c r="G30" s="18"/>
      <c r="H30" s="18"/>
      <c r="I30" s="18"/>
      <c r="J30" s="18"/>
    </row>
    <row r="31" spans="1:10">
      <c r="A31" s="32" t="s">
        <v>76</v>
      </c>
      <c r="B31" s="29" t="s">
        <v>77</v>
      </c>
      <c r="C31" s="19">
        <v>1320000</v>
      </c>
      <c r="D31" s="19">
        <v>15762</v>
      </c>
      <c r="E31" s="19">
        <v>15762</v>
      </c>
      <c r="F31" s="18"/>
      <c r="G31" s="18"/>
      <c r="H31" s="18"/>
      <c r="I31" s="18"/>
      <c r="J31" s="18"/>
    </row>
    <row r="32" spans="1:10">
      <c r="A32" s="36" t="s">
        <v>78</v>
      </c>
      <c r="B32" s="35" t="s">
        <v>79</v>
      </c>
      <c r="C32" s="20">
        <v>4099405</v>
      </c>
      <c r="D32" s="20">
        <v>3972308</v>
      </c>
      <c r="E32" s="20">
        <v>3000785</v>
      </c>
      <c r="F32" s="18"/>
      <c r="G32" s="18"/>
      <c r="H32" s="18"/>
      <c r="I32" s="18"/>
      <c r="J32" s="18"/>
    </row>
    <row r="33" spans="1:5">
      <c r="A33" s="36" t="s">
        <v>80</v>
      </c>
      <c r="B33" s="35" t="s">
        <v>81</v>
      </c>
      <c r="C33" s="20">
        <v>12792782</v>
      </c>
      <c r="D33" s="20">
        <v>17428409</v>
      </c>
      <c r="E33" s="20">
        <v>14642373</v>
      </c>
    </row>
    <row r="34" spans="1:5">
      <c r="A34" s="32" t="s">
        <v>82</v>
      </c>
      <c r="B34" s="29" t="s">
        <v>83</v>
      </c>
      <c r="C34" s="37"/>
      <c r="D34" s="37">
        <v>42000</v>
      </c>
      <c r="E34" s="37">
        <v>42000</v>
      </c>
    </row>
    <row r="35" spans="1:5">
      <c r="A35" s="38" t="s">
        <v>84</v>
      </c>
      <c r="B35" s="29" t="s">
        <v>85</v>
      </c>
      <c r="C35" s="19">
        <v>2131347</v>
      </c>
      <c r="D35" s="19">
        <v>2131347</v>
      </c>
      <c r="E35" s="19">
        <v>575000</v>
      </c>
    </row>
    <row r="36" spans="1:5">
      <c r="A36" s="39" t="s">
        <v>86</v>
      </c>
      <c r="B36" s="35" t="s">
        <v>87</v>
      </c>
      <c r="C36" s="20">
        <v>2131347</v>
      </c>
      <c r="D36" s="20">
        <v>2173347</v>
      </c>
      <c r="E36" s="20">
        <v>617000</v>
      </c>
    </row>
    <row r="37" spans="1:5">
      <c r="A37" s="40" t="s">
        <v>88</v>
      </c>
      <c r="B37" s="29" t="s">
        <v>89</v>
      </c>
      <c r="C37" s="19">
        <v>593663</v>
      </c>
      <c r="D37" s="19">
        <v>593663</v>
      </c>
      <c r="E37" s="19">
        <v>499102</v>
      </c>
    </row>
    <row r="38" spans="1:5">
      <c r="A38" s="40" t="s">
        <v>90</v>
      </c>
      <c r="B38" s="29" t="s">
        <v>91</v>
      </c>
      <c r="C38" s="19">
        <v>990888</v>
      </c>
      <c r="D38" s="19">
        <v>990888</v>
      </c>
      <c r="E38" s="19">
        <v>904880</v>
      </c>
    </row>
    <row r="39" spans="1:5">
      <c r="A39" s="41" t="s">
        <v>92</v>
      </c>
      <c r="B39" s="29" t="s">
        <v>93</v>
      </c>
      <c r="C39" s="19">
        <v>22147078</v>
      </c>
      <c r="D39" s="19">
        <v>16687947</v>
      </c>
      <c r="E39" s="19"/>
    </row>
    <row r="40" spans="1:5">
      <c r="A40" s="39" t="s">
        <v>94</v>
      </c>
      <c r="B40" s="35" t="s">
        <v>95</v>
      </c>
      <c r="C40" s="20">
        <v>23731629</v>
      </c>
      <c r="D40" s="20">
        <v>18272498</v>
      </c>
      <c r="E40" s="20">
        <v>1403982</v>
      </c>
    </row>
    <row r="41" spans="1:5" ht="15.75">
      <c r="A41" s="42" t="s">
        <v>96</v>
      </c>
      <c r="B41" s="35"/>
      <c r="C41" s="43">
        <v>45061609</v>
      </c>
      <c r="D41" s="43">
        <v>44717609</v>
      </c>
      <c r="E41" s="43">
        <v>23487576</v>
      </c>
    </row>
    <row r="42" spans="1:5">
      <c r="A42" s="44" t="s">
        <v>97</v>
      </c>
      <c r="B42" s="29" t="s">
        <v>98</v>
      </c>
      <c r="C42" s="19">
        <v>3300000</v>
      </c>
      <c r="D42" s="19">
        <v>5243458</v>
      </c>
      <c r="E42" s="19">
        <v>5243458</v>
      </c>
    </row>
    <row r="43" spans="1:5">
      <c r="A43" s="44" t="s">
        <v>99</v>
      </c>
      <c r="B43" s="29" t="s">
        <v>100</v>
      </c>
      <c r="C43" s="19"/>
      <c r="D43" s="19">
        <v>101530</v>
      </c>
      <c r="E43" s="19">
        <v>75081</v>
      </c>
    </row>
    <row r="44" spans="1:5">
      <c r="A44" s="44" t="s">
        <v>101</v>
      </c>
      <c r="B44" s="29" t="s">
        <v>102</v>
      </c>
      <c r="C44" s="19">
        <v>2800000</v>
      </c>
      <c r="D44" s="19">
        <v>2800000</v>
      </c>
      <c r="E44" s="19">
        <v>1005120</v>
      </c>
    </row>
    <row r="45" spans="1:5">
      <c r="A45" s="45" t="s">
        <v>103</v>
      </c>
      <c r="B45" s="29" t="s">
        <v>104</v>
      </c>
      <c r="C45" s="19">
        <v>1647000</v>
      </c>
      <c r="D45" s="19">
        <v>2835976</v>
      </c>
      <c r="E45" s="19">
        <v>1516420</v>
      </c>
    </row>
    <row r="46" spans="1:5">
      <c r="A46" s="46" t="s">
        <v>105</v>
      </c>
      <c r="B46" s="35" t="s">
        <v>106</v>
      </c>
      <c r="C46" s="20">
        <v>7747000</v>
      </c>
      <c r="D46" s="20">
        <v>10980964</v>
      </c>
      <c r="E46" s="20">
        <v>7840079</v>
      </c>
    </row>
    <row r="47" spans="1:5">
      <c r="A47" s="38" t="s">
        <v>107</v>
      </c>
      <c r="B47" s="29" t="s">
        <v>108</v>
      </c>
      <c r="C47" s="19">
        <v>11596036</v>
      </c>
      <c r="D47" s="19">
        <v>21412072</v>
      </c>
      <c r="E47" s="19">
        <v>13599036</v>
      </c>
    </row>
    <row r="48" spans="1:5">
      <c r="A48" s="38" t="s">
        <v>109</v>
      </c>
      <c r="B48" s="29" t="s">
        <v>110</v>
      </c>
      <c r="C48" s="19"/>
      <c r="D48" s="19">
        <v>200000</v>
      </c>
      <c r="E48" s="19">
        <v>58071</v>
      </c>
    </row>
    <row r="49" spans="1:5">
      <c r="A49" s="38" t="s">
        <v>111</v>
      </c>
      <c r="B49" s="29" t="s">
        <v>112</v>
      </c>
      <c r="C49" s="19">
        <v>3130930</v>
      </c>
      <c r="D49" s="19">
        <v>5130930</v>
      </c>
      <c r="E49" s="19">
        <v>3687419</v>
      </c>
    </row>
    <row r="50" spans="1:5">
      <c r="A50" s="39" t="s">
        <v>113</v>
      </c>
      <c r="B50" s="35" t="s">
        <v>114</v>
      </c>
      <c r="C50" s="20">
        <v>14726966</v>
      </c>
      <c r="D50" s="20">
        <v>26743002</v>
      </c>
      <c r="E50" s="20">
        <v>17344526</v>
      </c>
    </row>
    <row r="51" spans="1:5">
      <c r="A51" s="38" t="s">
        <v>115</v>
      </c>
      <c r="B51" s="29" t="s">
        <v>116</v>
      </c>
      <c r="C51" s="19">
        <v>560000</v>
      </c>
      <c r="D51" s="19"/>
      <c r="E51" s="19"/>
    </row>
    <row r="52" spans="1:5">
      <c r="A52" s="38" t="s">
        <v>117</v>
      </c>
      <c r="B52" s="29" t="s">
        <v>118</v>
      </c>
      <c r="C52" s="19"/>
      <c r="D52" s="19">
        <v>960000</v>
      </c>
      <c r="E52" s="19">
        <v>540000</v>
      </c>
    </row>
    <row r="53" spans="1:5">
      <c r="A53" s="39" t="s">
        <v>119</v>
      </c>
      <c r="B53" s="35" t="s">
        <v>120</v>
      </c>
      <c r="C53" s="20">
        <v>560000</v>
      </c>
      <c r="D53" s="20">
        <v>960000</v>
      </c>
      <c r="E53" s="20">
        <v>540000</v>
      </c>
    </row>
    <row r="54" spans="1:5" ht="15.75">
      <c r="A54" s="42" t="s">
        <v>121</v>
      </c>
      <c r="B54" s="47"/>
      <c r="C54" s="43">
        <v>23033966</v>
      </c>
      <c r="D54" s="43">
        <v>38683966</v>
      </c>
      <c r="E54" s="43">
        <v>25724605</v>
      </c>
    </row>
    <row r="55" spans="1:5" ht="15.75">
      <c r="A55" s="48" t="s">
        <v>122</v>
      </c>
      <c r="B55" s="49" t="s">
        <v>123</v>
      </c>
      <c r="C55" s="20">
        <v>68095575</v>
      </c>
      <c r="D55" s="20">
        <v>83401575</v>
      </c>
      <c r="E55" s="20">
        <v>49212181</v>
      </c>
    </row>
    <row r="56" spans="1:5">
      <c r="A56" s="50" t="s">
        <v>124</v>
      </c>
      <c r="B56" s="51" t="s">
        <v>125</v>
      </c>
      <c r="C56" s="62">
        <v>851268</v>
      </c>
      <c r="D56" s="19">
        <v>851268</v>
      </c>
      <c r="E56" s="19">
        <v>851268</v>
      </c>
    </row>
    <row r="57" spans="1:5">
      <c r="A57" s="52" t="s">
        <v>126</v>
      </c>
      <c r="B57" s="53" t="s">
        <v>127</v>
      </c>
      <c r="C57" s="54">
        <v>851268</v>
      </c>
      <c r="D57" s="20">
        <v>851268</v>
      </c>
      <c r="E57" s="20">
        <v>851268</v>
      </c>
    </row>
    <row r="58" spans="1:5" ht="15.75">
      <c r="A58" s="55" t="s">
        <v>128</v>
      </c>
      <c r="B58" s="56" t="s">
        <v>129</v>
      </c>
      <c r="C58" s="54">
        <v>851268</v>
      </c>
      <c r="D58" s="20">
        <v>851268</v>
      </c>
      <c r="E58" s="20">
        <v>851268</v>
      </c>
    </row>
    <row r="59" spans="1:5" ht="15.75">
      <c r="A59" s="57" t="s">
        <v>16</v>
      </c>
      <c r="B59" s="58"/>
      <c r="C59" s="20">
        <v>68946843</v>
      </c>
      <c r="D59" s="20">
        <v>84252843</v>
      </c>
      <c r="E59" s="20">
        <v>50063449</v>
      </c>
    </row>
  </sheetData>
  <mergeCells count="3">
    <mergeCell ref="A1:E1"/>
    <mergeCell ref="A3:E3"/>
    <mergeCell ref="A2:E2"/>
  </mergeCells>
  <printOptions horizontalCentered="1" verticalCentered="1"/>
  <pageMargins left="0.31496062992125984" right="0.70866141732283472" top="0.35433070866141736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H26" sqref="H26"/>
    </sheetView>
  </sheetViews>
  <sheetFormatPr defaultRowHeight="15"/>
  <cols>
    <col min="1" max="1" width="42.42578125" bestFit="1" customWidth="1"/>
    <col min="3" max="4" width="12" bestFit="1" customWidth="1"/>
    <col min="5" max="5" width="11.28515625" bestFit="1" customWidth="1"/>
  </cols>
  <sheetData>
    <row r="1" spans="1:10">
      <c r="A1" s="179"/>
      <c r="B1" s="179"/>
      <c r="C1" s="179"/>
      <c r="D1" s="179"/>
      <c r="E1" s="63"/>
      <c r="F1" s="63"/>
      <c r="G1" s="63"/>
      <c r="H1" s="63"/>
      <c r="I1" s="63"/>
      <c r="J1" s="63"/>
    </row>
    <row r="2" spans="1:10">
      <c r="A2" s="179" t="s">
        <v>211</v>
      </c>
      <c r="B2" s="179"/>
      <c r="C2" s="179"/>
      <c r="D2" s="179"/>
      <c r="E2" s="175"/>
      <c r="F2" s="63"/>
      <c r="G2" s="63"/>
      <c r="H2" s="63"/>
      <c r="I2" s="63"/>
      <c r="J2" s="63"/>
    </row>
    <row r="3" spans="1:10" ht="15.75">
      <c r="A3" s="173" t="s">
        <v>208</v>
      </c>
      <c r="B3" s="174"/>
      <c r="C3" s="174"/>
      <c r="D3" s="174"/>
      <c r="E3" s="178"/>
      <c r="F3" s="63"/>
      <c r="G3" s="63"/>
      <c r="H3" s="63"/>
      <c r="I3" s="63"/>
      <c r="J3" s="63"/>
    </row>
    <row r="4" spans="1:10" ht="15.75">
      <c r="A4" s="173" t="s">
        <v>130</v>
      </c>
      <c r="B4" s="174"/>
      <c r="C4" s="174"/>
      <c r="D4" s="174"/>
      <c r="E4" s="175"/>
      <c r="F4" s="63"/>
      <c r="G4" s="63"/>
      <c r="H4" s="63"/>
      <c r="I4" s="63"/>
      <c r="J4" s="63"/>
    </row>
    <row r="5" spans="1:10" ht="15.75">
      <c r="A5" s="79"/>
      <c r="B5" s="80"/>
      <c r="C5" s="80"/>
      <c r="D5" s="80"/>
      <c r="E5" s="63"/>
      <c r="F5" s="63"/>
      <c r="G5" s="63"/>
      <c r="H5" s="63"/>
      <c r="I5" s="63"/>
      <c r="J5" s="63"/>
    </row>
    <row r="6" spans="1:10" ht="15.75">
      <c r="A6" s="79"/>
      <c r="B6" s="80"/>
      <c r="C6" s="80"/>
      <c r="D6" s="80"/>
      <c r="E6" s="63"/>
      <c r="F6" s="63"/>
      <c r="G6" s="63"/>
      <c r="H6" s="63"/>
      <c r="I6" s="63"/>
      <c r="J6" s="63"/>
    </row>
    <row r="7" spans="1:10" ht="15.75">
      <c r="A7" s="79"/>
      <c r="B7" s="80"/>
      <c r="C7" s="80"/>
      <c r="D7" s="80"/>
      <c r="E7" s="63"/>
      <c r="F7" s="63"/>
      <c r="G7" s="63"/>
      <c r="H7" s="63"/>
      <c r="I7" s="63"/>
      <c r="J7" s="63"/>
    </row>
    <row r="8" spans="1:10" ht="15.75">
      <c r="A8" s="79"/>
      <c r="B8" s="80"/>
      <c r="C8" s="80"/>
      <c r="D8" s="80"/>
      <c r="E8" s="63"/>
      <c r="F8" s="63"/>
      <c r="G8" s="63"/>
      <c r="H8" s="63"/>
      <c r="I8" s="63"/>
      <c r="J8" s="63"/>
    </row>
    <row r="9" spans="1:10" ht="15.75">
      <c r="A9" s="81"/>
      <c r="B9" s="80"/>
      <c r="C9" s="80"/>
      <c r="D9" s="80"/>
      <c r="E9" s="93" t="s">
        <v>1</v>
      </c>
      <c r="F9" s="63"/>
      <c r="G9" s="63"/>
      <c r="H9" s="63"/>
      <c r="I9" s="63"/>
      <c r="J9" s="63"/>
    </row>
    <row r="10" spans="1:10" ht="25.5">
      <c r="A10" s="64" t="s">
        <v>29</v>
      </c>
      <c r="B10" s="65" t="s">
        <v>131</v>
      </c>
      <c r="C10" s="82" t="s">
        <v>3</v>
      </c>
      <c r="D10" s="82" t="s">
        <v>4</v>
      </c>
      <c r="E10" s="78" t="s">
        <v>5</v>
      </c>
      <c r="F10" s="63"/>
      <c r="G10" s="63"/>
      <c r="H10" s="63"/>
      <c r="I10" s="63"/>
      <c r="J10" s="83" t="s">
        <v>132</v>
      </c>
    </row>
    <row r="11" spans="1:10">
      <c r="A11" s="67" t="s">
        <v>133</v>
      </c>
      <c r="B11" s="84" t="s">
        <v>134</v>
      </c>
      <c r="C11" s="85">
        <v>21281702</v>
      </c>
      <c r="D11" s="86">
        <v>21587702</v>
      </c>
      <c r="E11" s="86">
        <v>21587702</v>
      </c>
      <c r="F11" s="63"/>
      <c r="G11" s="63"/>
      <c r="H11" s="63"/>
      <c r="I11" s="63"/>
      <c r="J11" s="63"/>
    </row>
    <row r="12" spans="1:10" ht="28.5">
      <c r="A12" s="68" t="s">
        <v>135</v>
      </c>
      <c r="B12" s="72" t="s">
        <v>136</v>
      </c>
      <c r="C12" s="86">
        <v>21281702</v>
      </c>
      <c r="D12" s="86">
        <v>21587702</v>
      </c>
      <c r="E12" s="86">
        <v>21587702</v>
      </c>
      <c r="F12" s="63"/>
      <c r="G12" s="63"/>
      <c r="H12" s="63"/>
      <c r="I12" s="63"/>
      <c r="J12" s="63"/>
    </row>
    <row r="13" spans="1:10">
      <c r="A13" s="66" t="s">
        <v>137</v>
      </c>
      <c r="B13" s="71" t="s">
        <v>138</v>
      </c>
      <c r="C13" s="87">
        <v>1423000</v>
      </c>
      <c r="D13" s="87">
        <v>1423000</v>
      </c>
      <c r="E13" s="87">
        <v>1282706</v>
      </c>
      <c r="F13" s="63"/>
      <c r="G13" s="63"/>
      <c r="H13" s="63"/>
      <c r="I13" s="63"/>
      <c r="J13" s="63"/>
    </row>
    <row r="14" spans="1:10">
      <c r="A14" s="66" t="s">
        <v>139</v>
      </c>
      <c r="B14" s="71" t="s">
        <v>140</v>
      </c>
      <c r="C14" s="87">
        <v>3250000</v>
      </c>
      <c r="D14" s="87">
        <v>3250000</v>
      </c>
      <c r="E14" s="87">
        <v>3857694</v>
      </c>
      <c r="F14" s="63"/>
      <c r="G14" s="63"/>
      <c r="H14" s="63"/>
      <c r="I14" s="63"/>
      <c r="J14" s="63"/>
    </row>
    <row r="15" spans="1:10">
      <c r="A15" s="66" t="s">
        <v>141</v>
      </c>
      <c r="B15" s="71" t="s">
        <v>142</v>
      </c>
      <c r="C15" s="87">
        <v>1000000</v>
      </c>
      <c r="D15" s="87">
        <v>1000000</v>
      </c>
      <c r="E15" s="87">
        <v>1039336</v>
      </c>
      <c r="F15" s="63"/>
      <c r="G15" s="63"/>
      <c r="H15" s="63"/>
      <c r="I15" s="63"/>
      <c r="J15" s="63"/>
    </row>
    <row r="16" spans="1:10">
      <c r="A16" s="66" t="s">
        <v>143</v>
      </c>
      <c r="B16" s="71" t="s">
        <v>144</v>
      </c>
      <c r="C16" s="87"/>
      <c r="D16" s="87"/>
      <c r="E16" s="87">
        <v>3224</v>
      </c>
      <c r="F16" s="63"/>
      <c r="G16" s="63"/>
      <c r="H16" s="63"/>
      <c r="I16" s="63"/>
      <c r="J16" s="63"/>
    </row>
    <row r="17" spans="1:10">
      <c r="A17" s="68" t="s">
        <v>145</v>
      </c>
      <c r="B17" s="72" t="s">
        <v>146</v>
      </c>
      <c r="C17" s="86">
        <v>5673000</v>
      </c>
      <c r="D17" s="86">
        <v>5673000</v>
      </c>
      <c r="E17" s="86">
        <v>6182960</v>
      </c>
      <c r="F17" s="63"/>
      <c r="G17" s="63"/>
      <c r="H17" s="63"/>
      <c r="I17" s="63"/>
      <c r="J17" s="63"/>
    </row>
    <row r="18" spans="1:10">
      <c r="A18" s="69" t="s">
        <v>147</v>
      </c>
      <c r="B18" s="71" t="s">
        <v>148</v>
      </c>
      <c r="C18" s="87">
        <v>5500000</v>
      </c>
      <c r="D18" s="87">
        <v>5500000</v>
      </c>
      <c r="E18" s="87">
        <v>5721032</v>
      </c>
      <c r="F18" s="63"/>
      <c r="G18" s="63"/>
      <c r="H18" s="63"/>
      <c r="I18" s="63"/>
      <c r="J18" s="63"/>
    </row>
    <row r="19" spans="1:10">
      <c r="A19" s="69" t="s">
        <v>149</v>
      </c>
      <c r="B19" s="71" t="s">
        <v>150</v>
      </c>
      <c r="C19" s="87"/>
      <c r="D19" s="87"/>
      <c r="E19" s="87">
        <v>40335</v>
      </c>
      <c r="F19" s="63"/>
      <c r="G19" s="63"/>
      <c r="H19" s="63"/>
      <c r="I19" s="63"/>
      <c r="J19" s="63"/>
    </row>
    <row r="20" spans="1:10">
      <c r="A20" s="69" t="s">
        <v>151</v>
      </c>
      <c r="B20" s="71" t="s">
        <v>152</v>
      </c>
      <c r="C20" s="87">
        <v>1014291</v>
      </c>
      <c r="D20" s="87">
        <v>1014291</v>
      </c>
      <c r="E20" s="87">
        <v>1470780</v>
      </c>
      <c r="F20" s="63"/>
      <c r="G20" s="63"/>
      <c r="H20" s="63"/>
      <c r="I20" s="63"/>
      <c r="J20" s="63"/>
    </row>
    <row r="21" spans="1:10">
      <c r="A21" s="69" t="s">
        <v>153</v>
      </c>
      <c r="B21" s="71" t="s">
        <v>154</v>
      </c>
      <c r="C21" s="87">
        <v>1928000</v>
      </c>
      <c r="D21" s="87">
        <v>1928000</v>
      </c>
      <c r="E21" s="87">
        <v>1903844</v>
      </c>
      <c r="F21" s="63"/>
      <c r="G21" s="63"/>
      <c r="H21" s="63"/>
      <c r="I21" s="63"/>
      <c r="J21" s="63"/>
    </row>
    <row r="22" spans="1:10">
      <c r="A22" s="69" t="s">
        <v>155</v>
      </c>
      <c r="B22" s="71" t="s">
        <v>156</v>
      </c>
      <c r="C22" s="87"/>
      <c r="D22" s="87"/>
      <c r="E22" s="87">
        <v>332000</v>
      </c>
      <c r="F22" s="63"/>
      <c r="G22" s="63"/>
      <c r="H22" s="63"/>
      <c r="I22" s="63"/>
      <c r="J22" s="92"/>
    </row>
    <row r="23" spans="1:10" ht="21" customHeight="1">
      <c r="A23" s="69" t="s">
        <v>157</v>
      </c>
      <c r="B23" s="71" t="s">
        <v>158</v>
      </c>
      <c r="C23" s="87"/>
      <c r="D23" s="87"/>
      <c r="E23" s="87">
        <v>6066</v>
      </c>
      <c r="F23" s="63"/>
      <c r="G23" s="63"/>
      <c r="H23" s="63"/>
      <c r="I23" s="63"/>
      <c r="J23" s="63"/>
    </row>
    <row r="24" spans="1:10">
      <c r="A24" s="69" t="s">
        <v>159</v>
      </c>
      <c r="B24" s="71" t="s">
        <v>160</v>
      </c>
      <c r="C24" s="87"/>
      <c r="D24" s="87"/>
      <c r="E24" s="87">
        <v>179377</v>
      </c>
      <c r="F24" s="63"/>
      <c r="G24" s="63"/>
      <c r="H24" s="63"/>
      <c r="I24" s="63"/>
      <c r="J24" s="63"/>
    </row>
    <row r="25" spans="1:10">
      <c r="A25" s="70" t="s">
        <v>161</v>
      </c>
      <c r="B25" s="72" t="s">
        <v>162</v>
      </c>
      <c r="C25" s="86">
        <v>8442291</v>
      </c>
      <c r="D25" s="86">
        <v>8442291</v>
      </c>
      <c r="E25" s="86">
        <v>9653434</v>
      </c>
      <c r="F25" s="63"/>
      <c r="G25" s="63"/>
      <c r="H25" s="63"/>
      <c r="I25" s="63"/>
      <c r="J25" s="63"/>
    </row>
    <row r="26" spans="1:10" ht="15.75">
      <c r="A26" s="88" t="s">
        <v>163</v>
      </c>
      <c r="B26" s="73" t="s">
        <v>164</v>
      </c>
      <c r="C26" s="86">
        <v>35396993</v>
      </c>
      <c r="D26" s="86">
        <v>55904959</v>
      </c>
      <c r="E26" s="86">
        <v>57626062</v>
      </c>
      <c r="F26" s="63"/>
      <c r="G26" s="63"/>
      <c r="H26" s="63"/>
      <c r="I26" s="63"/>
      <c r="J26" s="63"/>
    </row>
    <row r="27" spans="1:10" ht="15.75">
      <c r="A27" s="76" t="s">
        <v>165</v>
      </c>
      <c r="B27" s="73"/>
      <c r="C27" s="86">
        <v>17832000</v>
      </c>
      <c r="D27" s="86">
        <v>38684966</v>
      </c>
      <c r="E27" s="86">
        <v>34068867</v>
      </c>
      <c r="F27" s="63"/>
      <c r="G27" s="63"/>
      <c r="H27" s="63"/>
      <c r="I27" s="63"/>
      <c r="J27" s="63"/>
    </row>
    <row r="28" spans="1:10" ht="15.75">
      <c r="A28" s="76" t="s">
        <v>166</v>
      </c>
      <c r="B28" s="73"/>
      <c r="C28" s="86">
        <v>-17832000</v>
      </c>
      <c r="D28" s="86">
        <v>-18482000</v>
      </c>
      <c r="E28" s="86">
        <v>-5522639</v>
      </c>
      <c r="F28" s="63"/>
      <c r="G28" s="63"/>
      <c r="H28" s="63"/>
      <c r="I28" s="63"/>
      <c r="J28" s="63"/>
    </row>
    <row r="29" spans="1:10">
      <c r="A29" s="89" t="s">
        <v>167</v>
      </c>
      <c r="B29" s="90" t="s">
        <v>168</v>
      </c>
      <c r="C29" s="91">
        <v>5201966</v>
      </c>
      <c r="D29" s="87">
        <v>20201966</v>
      </c>
      <c r="E29" s="87">
        <v>20201966</v>
      </c>
      <c r="F29" s="63"/>
      <c r="G29" s="63"/>
      <c r="H29" s="63"/>
      <c r="I29" s="63"/>
      <c r="J29" s="63"/>
    </row>
    <row r="30" spans="1:10" ht="15.75">
      <c r="A30" s="76" t="s">
        <v>169</v>
      </c>
      <c r="B30" s="73" t="s">
        <v>168</v>
      </c>
      <c r="C30" s="86">
        <v>5201966</v>
      </c>
      <c r="D30" s="86">
        <v>20201966</v>
      </c>
      <c r="E30" s="86">
        <v>20201966</v>
      </c>
      <c r="F30" s="63"/>
      <c r="G30" s="63"/>
      <c r="H30" s="63"/>
      <c r="I30" s="63"/>
      <c r="J30" s="63"/>
    </row>
    <row r="31" spans="1:10" ht="25.5">
      <c r="A31" s="66" t="s">
        <v>22</v>
      </c>
      <c r="B31" s="66" t="s">
        <v>170</v>
      </c>
      <c r="C31" s="87">
        <v>28347884</v>
      </c>
      <c r="D31" s="87">
        <v>28347884</v>
      </c>
      <c r="E31" s="87">
        <v>28347884</v>
      </c>
      <c r="F31" s="63"/>
      <c r="G31" s="63"/>
      <c r="H31" s="63"/>
      <c r="I31" s="63"/>
      <c r="J31" s="63"/>
    </row>
    <row r="32" spans="1:10">
      <c r="A32" s="66" t="s">
        <v>23</v>
      </c>
      <c r="B32" s="66" t="s">
        <v>171</v>
      </c>
      <c r="C32" s="87"/>
      <c r="D32" s="87"/>
      <c r="E32" s="87">
        <v>781649</v>
      </c>
      <c r="F32" s="63"/>
      <c r="G32" s="63"/>
      <c r="H32" s="63"/>
      <c r="I32" s="63"/>
      <c r="J32" s="63"/>
    </row>
    <row r="33" spans="1:5" ht="15.75">
      <c r="A33" s="74" t="s">
        <v>172</v>
      </c>
      <c r="B33" s="75" t="s">
        <v>173</v>
      </c>
      <c r="C33" s="86">
        <v>28347884</v>
      </c>
      <c r="D33" s="86">
        <v>28347884</v>
      </c>
      <c r="E33" s="86">
        <v>29129533</v>
      </c>
    </row>
    <row r="34" spans="1:5" ht="15.75">
      <c r="A34" s="76" t="s">
        <v>25</v>
      </c>
      <c r="B34" s="77"/>
      <c r="C34" s="86">
        <v>68946843</v>
      </c>
      <c r="D34" s="86">
        <v>84252843</v>
      </c>
      <c r="E34" s="86">
        <v>86755595</v>
      </c>
    </row>
  </sheetData>
  <mergeCells count="4">
    <mergeCell ref="A1:D1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E4" sqref="E4"/>
    </sheetView>
  </sheetViews>
  <sheetFormatPr defaultRowHeight="15"/>
  <cols>
    <col min="1" max="1" width="52.42578125" style="63" customWidth="1"/>
    <col min="2" max="2" width="26.5703125" style="63" customWidth="1"/>
    <col min="3" max="256" width="9.140625" style="63"/>
    <col min="257" max="257" width="52.42578125" style="63" customWidth="1"/>
    <col min="258" max="258" width="26.5703125" style="63" customWidth="1"/>
    <col min="259" max="512" width="9.140625" style="63"/>
    <col min="513" max="513" width="52.42578125" style="63" customWidth="1"/>
    <col min="514" max="514" width="26.5703125" style="63" customWidth="1"/>
    <col min="515" max="768" width="9.140625" style="63"/>
    <col min="769" max="769" width="52.42578125" style="63" customWidth="1"/>
    <col min="770" max="770" width="26.5703125" style="63" customWidth="1"/>
    <col min="771" max="1024" width="9.140625" style="63"/>
    <col min="1025" max="1025" width="52.42578125" style="63" customWidth="1"/>
    <col min="1026" max="1026" width="26.5703125" style="63" customWidth="1"/>
    <col min="1027" max="1280" width="9.140625" style="63"/>
    <col min="1281" max="1281" width="52.42578125" style="63" customWidth="1"/>
    <col min="1282" max="1282" width="26.5703125" style="63" customWidth="1"/>
    <col min="1283" max="1536" width="9.140625" style="63"/>
    <col min="1537" max="1537" width="52.42578125" style="63" customWidth="1"/>
    <col min="1538" max="1538" width="26.5703125" style="63" customWidth="1"/>
    <col min="1539" max="1792" width="9.140625" style="63"/>
    <col min="1793" max="1793" width="52.42578125" style="63" customWidth="1"/>
    <col min="1794" max="1794" width="26.5703125" style="63" customWidth="1"/>
    <col min="1795" max="2048" width="9.140625" style="63"/>
    <col min="2049" max="2049" width="52.42578125" style="63" customWidth="1"/>
    <col min="2050" max="2050" width="26.5703125" style="63" customWidth="1"/>
    <col min="2051" max="2304" width="9.140625" style="63"/>
    <col min="2305" max="2305" width="52.42578125" style="63" customWidth="1"/>
    <col min="2306" max="2306" width="26.5703125" style="63" customWidth="1"/>
    <col min="2307" max="2560" width="9.140625" style="63"/>
    <col min="2561" max="2561" width="52.42578125" style="63" customWidth="1"/>
    <col min="2562" max="2562" width="26.5703125" style="63" customWidth="1"/>
    <col min="2563" max="2816" width="9.140625" style="63"/>
    <col min="2817" max="2817" width="52.42578125" style="63" customWidth="1"/>
    <col min="2818" max="2818" width="26.5703125" style="63" customWidth="1"/>
    <col min="2819" max="3072" width="9.140625" style="63"/>
    <col min="3073" max="3073" width="52.42578125" style="63" customWidth="1"/>
    <col min="3074" max="3074" width="26.5703125" style="63" customWidth="1"/>
    <col min="3075" max="3328" width="9.140625" style="63"/>
    <col min="3329" max="3329" width="52.42578125" style="63" customWidth="1"/>
    <col min="3330" max="3330" width="26.5703125" style="63" customWidth="1"/>
    <col min="3331" max="3584" width="9.140625" style="63"/>
    <col min="3585" max="3585" width="52.42578125" style="63" customWidth="1"/>
    <col min="3586" max="3586" width="26.5703125" style="63" customWidth="1"/>
    <col min="3587" max="3840" width="9.140625" style="63"/>
    <col min="3841" max="3841" width="52.42578125" style="63" customWidth="1"/>
    <col min="3842" max="3842" width="26.5703125" style="63" customWidth="1"/>
    <col min="3843" max="4096" width="9.140625" style="63"/>
    <col min="4097" max="4097" width="52.42578125" style="63" customWidth="1"/>
    <col min="4098" max="4098" width="26.5703125" style="63" customWidth="1"/>
    <col min="4099" max="4352" width="9.140625" style="63"/>
    <col min="4353" max="4353" width="52.42578125" style="63" customWidth="1"/>
    <col min="4354" max="4354" width="26.5703125" style="63" customWidth="1"/>
    <col min="4355" max="4608" width="9.140625" style="63"/>
    <col min="4609" max="4609" width="52.42578125" style="63" customWidth="1"/>
    <col min="4610" max="4610" width="26.5703125" style="63" customWidth="1"/>
    <col min="4611" max="4864" width="9.140625" style="63"/>
    <col min="4865" max="4865" width="52.42578125" style="63" customWidth="1"/>
    <col min="4866" max="4866" width="26.5703125" style="63" customWidth="1"/>
    <col min="4867" max="5120" width="9.140625" style="63"/>
    <col min="5121" max="5121" width="52.42578125" style="63" customWidth="1"/>
    <col min="5122" max="5122" width="26.5703125" style="63" customWidth="1"/>
    <col min="5123" max="5376" width="9.140625" style="63"/>
    <col min="5377" max="5377" width="52.42578125" style="63" customWidth="1"/>
    <col min="5378" max="5378" width="26.5703125" style="63" customWidth="1"/>
    <col min="5379" max="5632" width="9.140625" style="63"/>
    <col min="5633" max="5633" width="52.42578125" style="63" customWidth="1"/>
    <col min="5634" max="5634" width="26.5703125" style="63" customWidth="1"/>
    <col min="5635" max="5888" width="9.140625" style="63"/>
    <col min="5889" max="5889" width="52.42578125" style="63" customWidth="1"/>
    <col min="5890" max="5890" width="26.5703125" style="63" customWidth="1"/>
    <col min="5891" max="6144" width="9.140625" style="63"/>
    <col min="6145" max="6145" width="52.42578125" style="63" customWidth="1"/>
    <col min="6146" max="6146" width="26.5703125" style="63" customWidth="1"/>
    <col min="6147" max="6400" width="9.140625" style="63"/>
    <col min="6401" max="6401" width="52.42578125" style="63" customWidth="1"/>
    <col min="6402" max="6402" width="26.5703125" style="63" customWidth="1"/>
    <col min="6403" max="6656" width="9.140625" style="63"/>
    <col min="6657" max="6657" width="52.42578125" style="63" customWidth="1"/>
    <col min="6658" max="6658" width="26.5703125" style="63" customWidth="1"/>
    <col min="6659" max="6912" width="9.140625" style="63"/>
    <col min="6913" max="6913" width="52.42578125" style="63" customWidth="1"/>
    <col min="6914" max="6914" width="26.5703125" style="63" customWidth="1"/>
    <col min="6915" max="7168" width="9.140625" style="63"/>
    <col min="7169" max="7169" width="52.42578125" style="63" customWidth="1"/>
    <col min="7170" max="7170" width="26.5703125" style="63" customWidth="1"/>
    <col min="7171" max="7424" width="9.140625" style="63"/>
    <col min="7425" max="7425" width="52.42578125" style="63" customWidth="1"/>
    <col min="7426" max="7426" width="26.5703125" style="63" customWidth="1"/>
    <col min="7427" max="7680" width="9.140625" style="63"/>
    <col min="7681" max="7681" width="52.42578125" style="63" customWidth="1"/>
    <col min="7682" max="7682" width="26.5703125" style="63" customWidth="1"/>
    <col min="7683" max="7936" width="9.140625" style="63"/>
    <col min="7937" max="7937" width="52.42578125" style="63" customWidth="1"/>
    <col min="7938" max="7938" width="26.5703125" style="63" customWidth="1"/>
    <col min="7939" max="8192" width="9.140625" style="63"/>
    <col min="8193" max="8193" width="52.42578125" style="63" customWidth="1"/>
    <col min="8194" max="8194" width="26.5703125" style="63" customWidth="1"/>
    <col min="8195" max="8448" width="9.140625" style="63"/>
    <col min="8449" max="8449" width="52.42578125" style="63" customWidth="1"/>
    <col min="8450" max="8450" width="26.5703125" style="63" customWidth="1"/>
    <col min="8451" max="8704" width="9.140625" style="63"/>
    <col min="8705" max="8705" width="52.42578125" style="63" customWidth="1"/>
    <col min="8706" max="8706" width="26.5703125" style="63" customWidth="1"/>
    <col min="8707" max="8960" width="9.140625" style="63"/>
    <col min="8961" max="8961" width="52.42578125" style="63" customWidth="1"/>
    <col min="8962" max="8962" width="26.5703125" style="63" customWidth="1"/>
    <col min="8963" max="9216" width="9.140625" style="63"/>
    <col min="9217" max="9217" width="52.42578125" style="63" customWidth="1"/>
    <col min="9218" max="9218" width="26.5703125" style="63" customWidth="1"/>
    <col min="9219" max="9472" width="9.140625" style="63"/>
    <col min="9473" max="9473" width="52.42578125" style="63" customWidth="1"/>
    <col min="9474" max="9474" width="26.5703125" style="63" customWidth="1"/>
    <col min="9475" max="9728" width="9.140625" style="63"/>
    <col min="9729" max="9729" width="52.42578125" style="63" customWidth="1"/>
    <col min="9730" max="9730" width="26.5703125" style="63" customWidth="1"/>
    <col min="9731" max="9984" width="9.140625" style="63"/>
    <col min="9985" max="9985" width="52.42578125" style="63" customWidth="1"/>
    <col min="9986" max="9986" width="26.5703125" style="63" customWidth="1"/>
    <col min="9987" max="10240" width="9.140625" style="63"/>
    <col min="10241" max="10241" width="52.42578125" style="63" customWidth="1"/>
    <col min="10242" max="10242" width="26.5703125" style="63" customWidth="1"/>
    <col min="10243" max="10496" width="9.140625" style="63"/>
    <col min="10497" max="10497" width="52.42578125" style="63" customWidth="1"/>
    <col min="10498" max="10498" width="26.5703125" style="63" customWidth="1"/>
    <col min="10499" max="10752" width="9.140625" style="63"/>
    <col min="10753" max="10753" width="52.42578125" style="63" customWidth="1"/>
    <col min="10754" max="10754" width="26.5703125" style="63" customWidth="1"/>
    <col min="10755" max="11008" width="9.140625" style="63"/>
    <col min="11009" max="11009" width="52.42578125" style="63" customWidth="1"/>
    <col min="11010" max="11010" width="26.5703125" style="63" customWidth="1"/>
    <col min="11011" max="11264" width="9.140625" style="63"/>
    <col min="11265" max="11265" width="52.42578125" style="63" customWidth="1"/>
    <col min="11266" max="11266" width="26.5703125" style="63" customWidth="1"/>
    <col min="11267" max="11520" width="9.140625" style="63"/>
    <col min="11521" max="11521" width="52.42578125" style="63" customWidth="1"/>
    <col min="11522" max="11522" width="26.5703125" style="63" customWidth="1"/>
    <col min="11523" max="11776" width="9.140625" style="63"/>
    <col min="11777" max="11777" width="52.42578125" style="63" customWidth="1"/>
    <col min="11778" max="11778" width="26.5703125" style="63" customWidth="1"/>
    <col min="11779" max="12032" width="9.140625" style="63"/>
    <col min="12033" max="12033" width="52.42578125" style="63" customWidth="1"/>
    <col min="12034" max="12034" width="26.5703125" style="63" customWidth="1"/>
    <col min="12035" max="12288" width="9.140625" style="63"/>
    <col min="12289" max="12289" width="52.42578125" style="63" customWidth="1"/>
    <col min="12290" max="12290" width="26.5703125" style="63" customWidth="1"/>
    <col min="12291" max="12544" width="9.140625" style="63"/>
    <col min="12545" max="12545" width="52.42578125" style="63" customWidth="1"/>
    <col min="12546" max="12546" width="26.5703125" style="63" customWidth="1"/>
    <col min="12547" max="12800" width="9.140625" style="63"/>
    <col min="12801" max="12801" width="52.42578125" style="63" customWidth="1"/>
    <col min="12802" max="12802" width="26.5703125" style="63" customWidth="1"/>
    <col min="12803" max="13056" width="9.140625" style="63"/>
    <col min="13057" max="13057" width="52.42578125" style="63" customWidth="1"/>
    <col min="13058" max="13058" width="26.5703125" style="63" customWidth="1"/>
    <col min="13059" max="13312" width="9.140625" style="63"/>
    <col min="13313" max="13313" width="52.42578125" style="63" customWidth="1"/>
    <col min="13314" max="13314" width="26.5703125" style="63" customWidth="1"/>
    <col min="13315" max="13568" width="9.140625" style="63"/>
    <col min="13569" max="13569" width="52.42578125" style="63" customWidth="1"/>
    <col min="13570" max="13570" width="26.5703125" style="63" customWidth="1"/>
    <col min="13571" max="13824" width="9.140625" style="63"/>
    <col min="13825" max="13825" width="52.42578125" style="63" customWidth="1"/>
    <col min="13826" max="13826" width="26.5703125" style="63" customWidth="1"/>
    <col min="13827" max="14080" width="9.140625" style="63"/>
    <col min="14081" max="14081" width="52.42578125" style="63" customWidth="1"/>
    <col min="14082" max="14082" width="26.5703125" style="63" customWidth="1"/>
    <col min="14083" max="14336" width="9.140625" style="63"/>
    <col min="14337" max="14337" width="52.42578125" style="63" customWidth="1"/>
    <col min="14338" max="14338" width="26.5703125" style="63" customWidth="1"/>
    <col min="14339" max="14592" width="9.140625" style="63"/>
    <col min="14593" max="14593" width="52.42578125" style="63" customWidth="1"/>
    <col min="14594" max="14594" width="26.5703125" style="63" customWidth="1"/>
    <col min="14595" max="14848" width="9.140625" style="63"/>
    <col min="14849" max="14849" width="52.42578125" style="63" customWidth="1"/>
    <col min="14850" max="14850" width="26.5703125" style="63" customWidth="1"/>
    <col min="14851" max="15104" width="9.140625" style="63"/>
    <col min="15105" max="15105" width="52.42578125" style="63" customWidth="1"/>
    <col min="15106" max="15106" width="26.5703125" style="63" customWidth="1"/>
    <col min="15107" max="15360" width="9.140625" style="63"/>
    <col min="15361" max="15361" width="52.42578125" style="63" customWidth="1"/>
    <col min="15362" max="15362" width="26.5703125" style="63" customWidth="1"/>
    <col min="15363" max="15616" width="9.140625" style="63"/>
    <col min="15617" max="15617" width="52.42578125" style="63" customWidth="1"/>
    <col min="15618" max="15618" width="26.5703125" style="63" customWidth="1"/>
    <col min="15619" max="15872" width="9.140625" style="63"/>
    <col min="15873" max="15873" width="52.42578125" style="63" customWidth="1"/>
    <col min="15874" max="15874" width="26.5703125" style="63" customWidth="1"/>
    <col min="15875" max="16128" width="9.140625" style="63"/>
    <col min="16129" max="16129" width="52.42578125" style="63" customWidth="1"/>
    <col min="16130" max="16130" width="26.5703125" style="63" customWidth="1"/>
    <col min="16131" max="16384" width="9.140625" style="63"/>
  </cols>
  <sheetData>
    <row r="1" spans="1:8">
      <c r="A1" s="177"/>
      <c r="B1" s="177"/>
    </row>
    <row r="2" spans="1:8">
      <c r="A2" s="177" t="s">
        <v>611</v>
      </c>
      <c r="B2" s="177"/>
      <c r="C2" s="163"/>
    </row>
    <row r="3" spans="1:8" ht="15.75">
      <c r="A3" s="180" t="s">
        <v>209</v>
      </c>
      <c r="B3" s="181"/>
      <c r="C3" s="164"/>
    </row>
    <row r="4" spans="1:8" ht="16.5">
      <c r="A4" s="182" t="s">
        <v>581</v>
      </c>
      <c r="B4" s="183"/>
    </row>
    <row r="5" spans="1:8">
      <c r="A5" s="165"/>
    </row>
    <row r="6" spans="1:8">
      <c r="A6" s="165"/>
    </row>
    <row r="7" spans="1:8" ht="25.5">
      <c r="A7" s="166" t="s">
        <v>582</v>
      </c>
      <c r="B7" s="167" t="s">
        <v>583</v>
      </c>
      <c r="G7" s="168"/>
      <c r="H7" s="168"/>
    </row>
    <row r="8" spans="1:8">
      <c r="A8" s="169" t="s">
        <v>584</v>
      </c>
      <c r="B8" s="170"/>
    </row>
    <row r="9" spans="1:8">
      <c r="A9" s="169" t="s">
        <v>585</v>
      </c>
      <c r="B9" s="170"/>
    </row>
    <row r="10" spans="1:8">
      <c r="A10" s="169" t="s">
        <v>586</v>
      </c>
      <c r="B10" s="170"/>
    </row>
    <row r="11" spans="1:8">
      <c r="A11" s="169" t="s">
        <v>587</v>
      </c>
      <c r="B11" s="170"/>
    </row>
    <row r="12" spans="1:8">
      <c r="A12" s="171" t="s">
        <v>588</v>
      </c>
      <c r="B12" s="170"/>
    </row>
    <row r="13" spans="1:8">
      <c r="A13" s="169" t="s">
        <v>589</v>
      </c>
      <c r="B13" s="170"/>
    </row>
    <row r="14" spans="1:8" ht="25.5">
      <c r="A14" s="169" t="s">
        <v>590</v>
      </c>
      <c r="B14" s="170"/>
    </row>
    <row r="15" spans="1:8">
      <c r="A15" s="169" t="s">
        <v>591</v>
      </c>
      <c r="B15" s="170"/>
    </row>
    <row r="16" spans="1:8">
      <c r="A16" s="169" t="s">
        <v>592</v>
      </c>
      <c r="B16" s="170">
        <v>1</v>
      </c>
    </row>
    <row r="17" spans="1:2">
      <c r="A17" s="169" t="s">
        <v>593</v>
      </c>
      <c r="B17" s="170"/>
    </row>
    <row r="18" spans="1:2">
      <c r="A18" s="169" t="s">
        <v>594</v>
      </c>
      <c r="B18" s="170"/>
    </row>
    <row r="19" spans="1:2">
      <c r="A19" s="169" t="s">
        <v>595</v>
      </c>
      <c r="B19" s="170"/>
    </row>
    <row r="20" spans="1:2">
      <c r="A20" s="171" t="s">
        <v>596</v>
      </c>
      <c r="B20" s="170">
        <v>1</v>
      </c>
    </row>
    <row r="21" spans="1:2" ht="38.25">
      <c r="A21" s="169" t="s">
        <v>597</v>
      </c>
      <c r="B21" s="170">
        <v>1</v>
      </c>
    </row>
    <row r="22" spans="1:2">
      <c r="A22" s="169" t="s">
        <v>598</v>
      </c>
      <c r="B22" s="170">
        <v>0</v>
      </c>
    </row>
    <row r="23" spans="1:2">
      <c r="A23" s="169" t="s">
        <v>599</v>
      </c>
      <c r="B23" s="170">
        <v>1</v>
      </c>
    </row>
    <row r="24" spans="1:2">
      <c r="A24" s="171" t="s">
        <v>600</v>
      </c>
      <c r="B24" s="170">
        <v>2</v>
      </c>
    </row>
    <row r="25" spans="1:2">
      <c r="A25" s="169" t="s">
        <v>601</v>
      </c>
      <c r="B25" s="170">
        <v>1</v>
      </c>
    </row>
    <row r="26" spans="1:2" ht="25.5">
      <c r="A26" s="169" t="s">
        <v>602</v>
      </c>
      <c r="B26" s="170">
        <v>4</v>
      </c>
    </row>
    <row r="27" spans="1:2" ht="25.5">
      <c r="A27" s="169" t="s">
        <v>603</v>
      </c>
      <c r="B27" s="170">
        <v>0</v>
      </c>
    </row>
    <row r="28" spans="1:2">
      <c r="A28" s="171" t="s">
        <v>604</v>
      </c>
      <c r="B28" s="170">
        <v>5</v>
      </c>
    </row>
    <row r="29" spans="1:2" ht="38.25">
      <c r="A29" s="171" t="s">
        <v>605</v>
      </c>
      <c r="B29" s="172">
        <v>2</v>
      </c>
    </row>
    <row r="30" spans="1:2" ht="38.25">
      <c r="A30" s="169" t="s">
        <v>606</v>
      </c>
      <c r="B30" s="170">
        <v>0</v>
      </c>
    </row>
    <row r="31" spans="1:2" ht="38.25">
      <c r="A31" s="169" t="s">
        <v>607</v>
      </c>
      <c r="B31" s="170">
        <v>0</v>
      </c>
    </row>
    <row r="32" spans="1:2" ht="25.5">
      <c r="A32" s="169" t="s">
        <v>608</v>
      </c>
      <c r="B32" s="170">
        <v>0</v>
      </c>
    </row>
    <row r="33" spans="1:2">
      <c r="A33" s="169" t="s">
        <v>609</v>
      </c>
      <c r="B33" s="170">
        <v>0</v>
      </c>
    </row>
    <row r="34" spans="1:2" ht="38.25">
      <c r="A34" s="171" t="s">
        <v>610</v>
      </c>
      <c r="B34" s="170">
        <v>6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workbookViewId="0">
      <selection activeCell="N28" sqref="N28"/>
    </sheetView>
  </sheetViews>
  <sheetFormatPr defaultRowHeight="15"/>
  <cols>
    <col min="1" max="1" width="52.5703125" style="83" bestFit="1" customWidth="1"/>
    <col min="2" max="2" width="9.85546875" style="83" bestFit="1" customWidth="1"/>
    <col min="3" max="3" width="13.42578125" style="94" customWidth="1"/>
    <col min="4" max="4" width="16.7109375" style="83" hidden="1" customWidth="1"/>
    <col min="5" max="5" width="17" style="83" hidden="1" customWidth="1"/>
    <col min="6" max="6" width="13.85546875" style="83" hidden="1" customWidth="1"/>
    <col min="7" max="7" width="10.7109375" style="83" hidden="1" customWidth="1"/>
    <col min="8" max="8" width="11.5703125" style="83" hidden="1" customWidth="1"/>
    <col min="9" max="9" width="14" style="94" customWidth="1"/>
    <col min="10" max="10" width="11.28515625" style="94" bestFit="1" customWidth="1"/>
    <col min="11" max="256" width="9.140625" style="83"/>
    <col min="257" max="257" width="54.28515625" style="83" customWidth="1"/>
    <col min="258" max="258" width="15.28515625" style="83" customWidth="1"/>
    <col min="259" max="259" width="17.7109375" style="83" customWidth="1"/>
    <col min="260" max="264" width="0" style="83" hidden="1" customWidth="1"/>
    <col min="265" max="512" width="9.140625" style="83"/>
    <col min="513" max="513" width="54.28515625" style="83" customWidth="1"/>
    <col min="514" max="514" width="15.28515625" style="83" customWidth="1"/>
    <col min="515" max="515" width="17.7109375" style="83" customWidth="1"/>
    <col min="516" max="520" width="0" style="83" hidden="1" customWidth="1"/>
    <col min="521" max="768" width="9.140625" style="83"/>
    <col min="769" max="769" width="54.28515625" style="83" customWidth="1"/>
    <col min="770" max="770" width="15.28515625" style="83" customWidth="1"/>
    <col min="771" max="771" width="17.7109375" style="83" customWidth="1"/>
    <col min="772" max="776" width="0" style="83" hidden="1" customWidth="1"/>
    <col min="777" max="1024" width="9.140625" style="83"/>
    <col min="1025" max="1025" width="54.28515625" style="83" customWidth="1"/>
    <col min="1026" max="1026" width="15.28515625" style="83" customWidth="1"/>
    <col min="1027" max="1027" width="17.7109375" style="83" customWidth="1"/>
    <col min="1028" max="1032" width="0" style="83" hidden="1" customWidth="1"/>
    <col min="1033" max="1280" width="9.140625" style="83"/>
    <col min="1281" max="1281" width="54.28515625" style="83" customWidth="1"/>
    <col min="1282" max="1282" width="15.28515625" style="83" customWidth="1"/>
    <col min="1283" max="1283" width="17.7109375" style="83" customWidth="1"/>
    <col min="1284" max="1288" width="0" style="83" hidden="1" customWidth="1"/>
    <col min="1289" max="1536" width="9.140625" style="83"/>
    <col min="1537" max="1537" width="54.28515625" style="83" customWidth="1"/>
    <col min="1538" max="1538" width="15.28515625" style="83" customWidth="1"/>
    <col min="1539" max="1539" width="17.7109375" style="83" customWidth="1"/>
    <col min="1540" max="1544" width="0" style="83" hidden="1" customWidth="1"/>
    <col min="1545" max="1792" width="9.140625" style="83"/>
    <col min="1793" max="1793" width="54.28515625" style="83" customWidth="1"/>
    <col min="1794" max="1794" width="15.28515625" style="83" customWidth="1"/>
    <col min="1795" max="1795" width="17.7109375" style="83" customWidth="1"/>
    <col min="1796" max="1800" width="0" style="83" hidden="1" customWidth="1"/>
    <col min="1801" max="2048" width="9.140625" style="83"/>
    <col min="2049" max="2049" width="54.28515625" style="83" customWidth="1"/>
    <col min="2050" max="2050" width="15.28515625" style="83" customWidth="1"/>
    <col min="2051" max="2051" width="17.7109375" style="83" customWidth="1"/>
    <col min="2052" max="2056" width="0" style="83" hidden="1" customWidth="1"/>
    <col min="2057" max="2304" width="9.140625" style="83"/>
    <col min="2305" max="2305" width="54.28515625" style="83" customWidth="1"/>
    <col min="2306" max="2306" width="15.28515625" style="83" customWidth="1"/>
    <col min="2307" max="2307" width="17.7109375" style="83" customWidth="1"/>
    <col min="2308" max="2312" width="0" style="83" hidden="1" customWidth="1"/>
    <col min="2313" max="2560" width="9.140625" style="83"/>
    <col min="2561" max="2561" width="54.28515625" style="83" customWidth="1"/>
    <col min="2562" max="2562" width="15.28515625" style="83" customWidth="1"/>
    <col min="2563" max="2563" width="17.7109375" style="83" customWidth="1"/>
    <col min="2564" max="2568" width="0" style="83" hidden="1" customWidth="1"/>
    <col min="2569" max="2816" width="9.140625" style="83"/>
    <col min="2817" max="2817" width="54.28515625" style="83" customWidth="1"/>
    <col min="2818" max="2818" width="15.28515625" style="83" customWidth="1"/>
    <col min="2819" max="2819" width="17.7109375" style="83" customWidth="1"/>
    <col min="2820" max="2824" width="0" style="83" hidden="1" customWidth="1"/>
    <col min="2825" max="3072" width="9.140625" style="83"/>
    <col min="3073" max="3073" width="54.28515625" style="83" customWidth="1"/>
    <col min="3074" max="3074" width="15.28515625" style="83" customWidth="1"/>
    <col min="3075" max="3075" width="17.7109375" style="83" customWidth="1"/>
    <col min="3076" max="3080" width="0" style="83" hidden="1" customWidth="1"/>
    <col min="3081" max="3328" width="9.140625" style="83"/>
    <col min="3329" max="3329" width="54.28515625" style="83" customWidth="1"/>
    <col min="3330" max="3330" width="15.28515625" style="83" customWidth="1"/>
    <col min="3331" max="3331" width="17.7109375" style="83" customWidth="1"/>
    <col min="3332" max="3336" width="0" style="83" hidden="1" customWidth="1"/>
    <col min="3337" max="3584" width="9.140625" style="83"/>
    <col min="3585" max="3585" width="54.28515625" style="83" customWidth="1"/>
    <col min="3586" max="3586" width="15.28515625" style="83" customWidth="1"/>
    <col min="3587" max="3587" width="17.7109375" style="83" customWidth="1"/>
    <col min="3588" max="3592" width="0" style="83" hidden="1" customWidth="1"/>
    <col min="3593" max="3840" width="9.140625" style="83"/>
    <col min="3841" max="3841" width="54.28515625" style="83" customWidth="1"/>
    <col min="3842" max="3842" width="15.28515625" style="83" customWidth="1"/>
    <col min="3843" max="3843" width="17.7109375" style="83" customWidth="1"/>
    <col min="3844" max="3848" width="0" style="83" hidden="1" customWidth="1"/>
    <col min="3849" max="4096" width="9.140625" style="83"/>
    <col min="4097" max="4097" width="54.28515625" style="83" customWidth="1"/>
    <col min="4098" max="4098" width="15.28515625" style="83" customWidth="1"/>
    <col min="4099" max="4099" width="17.7109375" style="83" customWidth="1"/>
    <col min="4100" max="4104" width="0" style="83" hidden="1" customWidth="1"/>
    <col min="4105" max="4352" width="9.140625" style="83"/>
    <col min="4353" max="4353" width="54.28515625" style="83" customWidth="1"/>
    <col min="4354" max="4354" width="15.28515625" style="83" customWidth="1"/>
    <col min="4355" max="4355" width="17.7109375" style="83" customWidth="1"/>
    <col min="4356" max="4360" width="0" style="83" hidden="1" customWidth="1"/>
    <col min="4361" max="4608" width="9.140625" style="83"/>
    <col min="4609" max="4609" width="54.28515625" style="83" customWidth="1"/>
    <col min="4610" max="4610" width="15.28515625" style="83" customWidth="1"/>
    <col min="4611" max="4611" width="17.7109375" style="83" customWidth="1"/>
    <col min="4612" max="4616" width="0" style="83" hidden="1" customWidth="1"/>
    <col min="4617" max="4864" width="9.140625" style="83"/>
    <col min="4865" max="4865" width="54.28515625" style="83" customWidth="1"/>
    <col min="4866" max="4866" width="15.28515625" style="83" customWidth="1"/>
    <col min="4867" max="4867" width="17.7109375" style="83" customWidth="1"/>
    <col min="4868" max="4872" width="0" style="83" hidden="1" customWidth="1"/>
    <col min="4873" max="5120" width="9.140625" style="83"/>
    <col min="5121" max="5121" width="54.28515625" style="83" customWidth="1"/>
    <col min="5122" max="5122" width="15.28515625" style="83" customWidth="1"/>
    <col min="5123" max="5123" width="17.7109375" style="83" customWidth="1"/>
    <col min="5124" max="5128" width="0" style="83" hidden="1" customWidth="1"/>
    <col min="5129" max="5376" width="9.140625" style="83"/>
    <col min="5377" max="5377" width="54.28515625" style="83" customWidth="1"/>
    <col min="5378" max="5378" width="15.28515625" style="83" customWidth="1"/>
    <col min="5379" max="5379" width="17.7109375" style="83" customWidth="1"/>
    <col min="5380" max="5384" width="0" style="83" hidden="1" customWidth="1"/>
    <col min="5385" max="5632" width="9.140625" style="83"/>
    <col min="5633" max="5633" width="54.28515625" style="83" customWidth="1"/>
    <col min="5634" max="5634" width="15.28515625" style="83" customWidth="1"/>
    <col min="5635" max="5635" width="17.7109375" style="83" customWidth="1"/>
    <col min="5636" max="5640" width="0" style="83" hidden="1" customWidth="1"/>
    <col min="5641" max="5888" width="9.140625" style="83"/>
    <col min="5889" max="5889" width="54.28515625" style="83" customWidth="1"/>
    <col min="5890" max="5890" width="15.28515625" style="83" customWidth="1"/>
    <col min="5891" max="5891" width="17.7109375" style="83" customWidth="1"/>
    <col min="5892" max="5896" width="0" style="83" hidden="1" customWidth="1"/>
    <col min="5897" max="6144" width="9.140625" style="83"/>
    <col min="6145" max="6145" width="54.28515625" style="83" customWidth="1"/>
    <col min="6146" max="6146" width="15.28515625" style="83" customWidth="1"/>
    <col min="6147" max="6147" width="17.7109375" style="83" customWidth="1"/>
    <col min="6148" max="6152" width="0" style="83" hidden="1" customWidth="1"/>
    <col min="6153" max="6400" width="9.140625" style="83"/>
    <col min="6401" max="6401" width="54.28515625" style="83" customWidth="1"/>
    <col min="6402" max="6402" width="15.28515625" style="83" customWidth="1"/>
    <col min="6403" max="6403" width="17.7109375" style="83" customWidth="1"/>
    <col min="6404" max="6408" width="0" style="83" hidden="1" customWidth="1"/>
    <col min="6409" max="6656" width="9.140625" style="83"/>
    <col min="6657" max="6657" width="54.28515625" style="83" customWidth="1"/>
    <col min="6658" max="6658" width="15.28515625" style="83" customWidth="1"/>
    <col min="6659" max="6659" width="17.7109375" style="83" customWidth="1"/>
    <col min="6660" max="6664" width="0" style="83" hidden="1" customWidth="1"/>
    <col min="6665" max="6912" width="9.140625" style="83"/>
    <col min="6913" max="6913" width="54.28515625" style="83" customWidth="1"/>
    <col min="6914" max="6914" width="15.28515625" style="83" customWidth="1"/>
    <col min="6915" max="6915" width="17.7109375" style="83" customWidth="1"/>
    <col min="6916" max="6920" width="0" style="83" hidden="1" customWidth="1"/>
    <col min="6921" max="7168" width="9.140625" style="83"/>
    <col min="7169" max="7169" width="54.28515625" style="83" customWidth="1"/>
    <col min="7170" max="7170" width="15.28515625" style="83" customWidth="1"/>
    <col min="7171" max="7171" width="17.7109375" style="83" customWidth="1"/>
    <col min="7172" max="7176" width="0" style="83" hidden="1" customWidth="1"/>
    <col min="7177" max="7424" width="9.140625" style="83"/>
    <col min="7425" max="7425" width="54.28515625" style="83" customWidth="1"/>
    <col min="7426" max="7426" width="15.28515625" style="83" customWidth="1"/>
    <col min="7427" max="7427" width="17.7109375" style="83" customWidth="1"/>
    <col min="7428" max="7432" width="0" style="83" hidden="1" customWidth="1"/>
    <col min="7433" max="7680" width="9.140625" style="83"/>
    <col min="7681" max="7681" width="54.28515625" style="83" customWidth="1"/>
    <col min="7682" max="7682" width="15.28515625" style="83" customWidth="1"/>
    <col min="7683" max="7683" width="17.7109375" style="83" customWidth="1"/>
    <col min="7684" max="7688" width="0" style="83" hidden="1" customWidth="1"/>
    <col min="7689" max="7936" width="9.140625" style="83"/>
    <col min="7937" max="7937" width="54.28515625" style="83" customWidth="1"/>
    <col min="7938" max="7938" width="15.28515625" style="83" customWidth="1"/>
    <col min="7939" max="7939" width="17.7109375" style="83" customWidth="1"/>
    <col min="7940" max="7944" width="0" style="83" hidden="1" customWidth="1"/>
    <col min="7945" max="8192" width="9.140625" style="83"/>
    <col min="8193" max="8193" width="54.28515625" style="83" customWidth="1"/>
    <col min="8194" max="8194" width="15.28515625" style="83" customWidth="1"/>
    <col min="8195" max="8195" width="17.7109375" style="83" customWidth="1"/>
    <col min="8196" max="8200" width="0" style="83" hidden="1" customWidth="1"/>
    <col min="8201" max="8448" width="9.140625" style="83"/>
    <col min="8449" max="8449" width="54.28515625" style="83" customWidth="1"/>
    <col min="8450" max="8450" width="15.28515625" style="83" customWidth="1"/>
    <col min="8451" max="8451" width="17.7109375" style="83" customWidth="1"/>
    <col min="8452" max="8456" width="0" style="83" hidden="1" customWidth="1"/>
    <col min="8457" max="8704" width="9.140625" style="83"/>
    <col min="8705" max="8705" width="54.28515625" style="83" customWidth="1"/>
    <col min="8706" max="8706" width="15.28515625" style="83" customWidth="1"/>
    <col min="8707" max="8707" width="17.7109375" style="83" customWidth="1"/>
    <col min="8708" max="8712" width="0" style="83" hidden="1" customWidth="1"/>
    <col min="8713" max="8960" width="9.140625" style="83"/>
    <col min="8961" max="8961" width="54.28515625" style="83" customWidth="1"/>
    <col min="8962" max="8962" width="15.28515625" style="83" customWidth="1"/>
    <col min="8963" max="8963" width="17.7109375" style="83" customWidth="1"/>
    <col min="8964" max="8968" width="0" style="83" hidden="1" customWidth="1"/>
    <col min="8969" max="9216" width="9.140625" style="83"/>
    <col min="9217" max="9217" width="54.28515625" style="83" customWidth="1"/>
    <col min="9218" max="9218" width="15.28515625" style="83" customWidth="1"/>
    <col min="9219" max="9219" width="17.7109375" style="83" customWidth="1"/>
    <col min="9220" max="9224" width="0" style="83" hidden="1" customWidth="1"/>
    <col min="9225" max="9472" width="9.140625" style="83"/>
    <col min="9473" max="9473" width="54.28515625" style="83" customWidth="1"/>
    <col min="9474" max="9474" width="15.28515625" style="83" customWidth="1"/>
    <col min="9475" max="9475" width="17.7109375" style="83" customWidth="1"/>
    <col min="9476" max="9480" width="0" style="83" hidden="1" customWidth="1"/>
    <col min="9481" max="9728" width="9.140625" style="83"/>
    <col min="9729" max="9729" width="54.28515625" style="83" customWidth="1"/>
    <col min="9730" max="9730" width="15.28515625" style="83" customWidth="1"/>
    <col min="9731" max="9731" width="17.7109375" style="83" customWidth="1"/>
    <col min="9732" max="9736" width="0" style="83" hidden="1" customWidth="1"/>
    <col min="9737" max="9984" width="9.140625" style="83"/>
    <col min="9985" max="9985" width="54.28515625" style="83" customWidth="1"/>
    <col min="9986" max="9986" width="15.28515625" style="83" customWidth="1"/>
    <col min="9987" max="9987" width="17.7109375" style="83" customWidth="1"/>
    <col min="9988" max="9992" width="0" style="83" hidden="1" customWidth="1"/>
    <col min="9993" max="10240" width="9.140625" style="83"/>
    <col min="10241" max="10241" width="54.28515625" style="83" customWidth="1"/>
    <col min="10242" max="10242" width="15.28515625" style="83" customWidth="1"/>
    <col min="10243" max="10243" width="17.7109375" style="83" customWidth="1"/>
    <col min="10244" max="10248" width="0" style="83" hidden="1" customWidth="1"/>
    <col min="10249" max="10496" width="9.140625" style="83"/>
    <col min="10497" max="10497" width="54.28515625" style="83" customWidth="1"/>
    <col min="10498" max="10498" width="15.28515625" style="83" customWidth="1"/>
    <col min="10499" max="10499" width="17.7109375" style="83" customWidth="1"/>
    <col min="10500" max="10504" width="0" style="83" hidden="1" customWidth="1"/>
    <col min="10505" max="10752" width="9.140625" style="83"/>
    <col min="10753" max="10753" width="54.28515625" style="83" customWidth="1"/>
    <col min="10754" max="10754" width="15.28515625" style="83" customWidth="1"/>
    <col min="10755" max="10755" width="17.7109375" style="83" customWidth="1"/>
    <col min="10756" max="10760" width="0" style="83" hidden="1" customWidth="1"/>
    <col min="10761" max="11008" width="9.140625" style="83"/>
    <col min="11009" max="11009" width="54.28515625" style="83" customWidth="1"/>
    <col min="11010" max="11010" width="15.28515625" style="83" customWidth="1"/>
    <col min="11011" max="11011" width="17.7109375" style="83" customWidth="1"/>
    <col min="11012" max="11016" width="0" style="83" hidden="1" customWidth="1"/>
    <col min="11017" max="11264" width="9.140625" style="83"/>
    <col min="11265" max="11265" width="54.28515625" style="83" customWidth="1"/>
    <col min="11266" max="11266" width="15.28515625" style="83" customWidth="1"/>
    <col min="11267" max="11267" width="17.7109375" style="83" customWidth="1"/>
    <col min="11268" max="11272" width="0" style="83" hidden="1" customWidth="1"/>
    <col min="11273" max="11520" width="9.140625" style="83"/>
    <col min="11521" max="11521" width="54.28515625" style="83" customWidth="1"/>
    <col min="11522" max="11522" width="15.28515625" style="83" customWidth="1"/>
    <col min="11523" max="11523" width="17.7109375" style="83" customWidth="1"/>
    <col min="11524" max="11528" width="0" style="83" hidden="1" customWidth="1"/>
    <col min="11529" max="11776" width="9.140625" style="83"/>
    <col min="11777" max="11777" width="54.28515625" style="83" customWidth="1"/>
    <col min="11778" max="11778" width="15.28515625" style="83" customWidth="1"/>
    <col min="11779" max="11779" width="17.7109375" style="83" customWidth="1"/>
    <col min="11780" max="11784" width="0" style="83" hidden="1" customWidth="1"/>
    <col min="11785" max="12032" width="9.140625" style="83"/>
    <col min="12033" max="12033" width="54.28515625" style="83" customWidth="1"/>
    <col min="12034" max="12034" width="15.28515625" style="83" customWidth="1"/>
    <col min="12035" max="12035" width="17.7109375" style="83" customWidth="1"/>
    <col min="12036" max="12040" width="0" style="83" hidden="1" customWidth="1"/>
    <col min="12041" max="12288" width="9.140625" style="83"/>
    <col min="12289" max="12289" width="54.28515625" style="83" customWidth="1"/>
    <col min="12290" max="12290" width="15.28515625" style="83" customWidth="1"/>
    <col min="12291" max="12291" width="17.7109375" style="83" customWidth="1"/>
    <col min="12292" max="12296" width="0" style="83" hidden="1" customWidth="1"/>
    <col min="12297" max="12544" width="9.140625" style="83"/>
    <col min="12545" max="12545" width="54.28515625" style="83" customWidth="1"/>
    <col min="12546" max="12546" width="15.28515625" style="83" customWidth="1"/>
    <col min="12547" max="12547" width="17.7109375" style="83" customWidth="1"/>
    <col min="12548" max="12552" width="0" style="83" hidden="1" customWidth="1"/>
    <col min="12553" max="12800" width="9.140625" style="83"/>
    <col min="12801" max="12801" width="54.28515625" style="83" customWidth="1"/>
    <col min="12802" max="12802" width="15.28515625" style="83" customWidth="1"/>
    <col min="12803" max="12803" width="17.7109375" style="83" customWidth="1"/>
    <col min="12804" max="12808" width="0" style="83" hidden="1" customWidth="1"/>
    <col min="12809" max="13056" width="9.140625" style="83"/>
    <col min="13057" max="13057" width="54.28515625" style="83" customWidth="1"/>
    <col min="13058" max="13058" width="15.28515625" style="83" customWidth="1"/>
    <col min="13059" max="13059" width="17.7109375" style="83" customWidth="1"/>
    <col min="13060" max="13064" width="0" style="83" hidden="1" customWidth="1"/>
    <col min="13065" max="13312" width="9.140625" style="83"/>
    <col min="13313" max="13313" width="54.28515625" style="83" customWidth="1"/>
    <col min="13314" max="13314" width="15.28515625" style="83" customWidth="1"/>
    <col min="13315" max="13315" width="17.7109375" style="83" customWidth="1"/>
    <col min="13316" max="13320" width="0" style="83" hidden="1" customWidth="1"/>
    <col min="13321" max="13568" width="9.140625" style="83"/>
    <col min="13569" max="13569" width="54.28515625" style="83" customWidth="1"/>
    <col min="13570" max="13570" width="15.28515625" style="83" customWidth="1"/>
    <col min="13571" max="13571" width="17.7109375" style="83" customWidth="1"/>
    <col min="13572" max="13576" width="0" style="83" hidden="1" customWidth="1"/>
    <col min="13577" max="13824" width="9.140625" style="83"/>
    <col min="13825" max="13825" width="54.28515625" style="83" customWidth="1"/>
    <col min="13826" max="13826" width="15.28515625" style="83" customWidth="1"/>
    <col min="13827" max="13827" width="17.7109375" style="83" customWidth="1"/>
    <col min="13828" max="13832" width="0" style="83" hidden="1" customWidth="1"/>
    <col min="13833" max="14080" width="9.140625" style="83"/>
    <col min="14081" max="14081" width="54.28515625" style="83" customWidth="1"/>
    <col min="14082" max="14082" width="15.28515625" style="83" customWidth="1"/>
    <col min="14083" max="14083" width="17.7109375" style="83" customWidth="1"/>
    <col min="14084" max="14088" width="0" style="83" hidden="1" customWidth="1"/>
    <col min="14089" max="14336" width="9.140625" style="83"/>
    <col min="14337" max="14337" width="54.28515625" style="83" customWidth="1"/>
    <col min="14338" max="14338" width="15.28515625" style="83" customWidth="1"/>
    <col min="14339" max="14339" width="17.7109375" style="83" customWidth="1"/>
    <col min="14340" max="14344" width="0" style="83" hidden="1" customWidth="1"/>
    <col min="14345" max="14592" width="9.140625" style="83"/>
    <col min="14593" max="14593" width="54.28515625" style="83" customWidth="1"/>
    <col min="14594" max="14594" width="15.28515625" style="83" customWidth="1"/>
    <col min="14595" max="14595" width="17.7109375" style="83" customWidth="1"/>
    <col min="14596" max="14600" width="0" style="83" hidden="1" customWidth="1"/>
    <col min="14601" max="14848" width="9.140625" style="83"/>
    <col min="14849" max="14849" width="54.28515625" style="83" customWidth="1"/>
    <col min="14850" max="14850" width="15.28515625" style="83" customWidth="1"/>
    <col min="14851" max="14851" width="17.7109375" style="83" customWidth="1"/>
    <col min="14852" max="14856" width="0" style="83" hidden="1" customWidth="1"/>
    <col min="14857" max="15104" width="9.140625" style="83"/>
    <col min="15105" max="15105" width="54.28515625" style="83" customWidth="1"/>
    <col min="15106" max="15106" width="15.28515625" style="83" customWidth="1"/>
    <col min="15107" max="15107" width="17.7109375" style="83" customWidth="1"/>
    <col min="15108" max="15112" width="0" style="83" hidden="1" customWidth="1"/>
    <col min="15113" max="15360" width="9.140625" style="83"/>
    <col min="15361" max="15361" width="54.28515625" style="83" customWidth="1"/>
    <col min="15362" max="15362" width="15.28515625" style="83" customWidth="1"/>
    <col min="15363" max="15363" width="17.7109375" style="83" customWidth="1"/>
    <col min="15364" max="15368" width="0" style="83" hidden="1" customWidth="1"/>
    <col min="15369" max="15616" width="9.140625" style="83"/>
    <col min="15617" max="15617" width="54.28515625" style="83" customWidth="1"/>
    <col min="15618" max="15618" width="15.28515625" style="83" customWidth="1"/>
    <col min="15619" max="15619" width="17.7109375" style="83" customWidth="1"/>
    <col min="15620" max="15624" width="0" style="83" hidden="1" customWidth="1"/>
    <col min="15625" max="15872" width="9.140625" style="83"/>
    <col min="15873" max="15873" width="54.28515625" style="83" customWidth="1"/>
    <col min="15874" max="15874" width="15.28515625" style="83" customWidth="1"/>
    <col min="15875" max="15875" width="17.7109375" style="83" customWidth="1"/>
    <col min="15876" max="15880" width="0" style="83" hidden="1" customWidth="1"/>
    <col min="15881" max="16128" width="9.140625" style="83"/>
    <col min="16129" max="16129" width="54.28515625" style="83" customWidth="1"/>
    <col min="16130" max="16130" width="15.28515625" style="83" customWidth="1"/>
    <col min="16131" max="16131" width="17.7109375" style="83" customWidth="1"/>
    <col min="16132" max="16136" width="0" style="83" hidden="1" customWidth="1"/>
    <col min="16137" max="16384" width="9.140625" style="83"/>
  </cols>
  <sheetData>
    <row r="2" spans="1:10">
      <c r="A2" s="177" t="s">
        <v>579</v>
      </c>
      <c r="B2" s="177"/>
      <c r="C2" s="177"/>
      <c r="D2" s="177"/>
      <c r="E2" s="177"/>
      <c r="F2" s="177"/>
      <c r="G2" s="178"/>
      <c r="H2" s="178"/>
      <c r="I2" s="178"/>
      <c r="J2" s="178"/>
    </row>
    <row r="3" spans="1:10" ht="18.75">
      <c r="A3" s="184" t="s">
        <v>209</v>
      </c>
      <c r="B3" s="185"/>
      <c r="C3" s="185"/>
      <c r="D3" s="185"/>
      <c r="E3" s="185"/>
      <c r="F3" s="186"/>
      <c r="G3" s="187"/>
      <c r="H3" s="187"/>
      <c r="I3" s="187"/>
      <c r="J3" s="187"/>
    </row>
    <row r="4" spans="1:10" ht="16.5">
      <c r="A4" s="182" t="s">
        <v>174</v>
      </c>
      <c r="B4" s="188"/>
      <c r="C4" s="188"/>
      <c r="D4" s="188"/>
      <c r="E4" s="188"/>
      <c r="F4" s="188"/>
      <c r="G4" s="188"/>
      <c r="H4" s="188"/>
      <c r="I4" s="175"/>
      <c r="J4" s="175"/>
    </row>
    <row r="5" spans="1:10" ht="19.5">
      <c r="A5" s="95"/>
      <c r="B5" s="96"/>
      <c r="C5" s="97"/>
      <c r="D5" s="96"/>
      <c r="E5" s="96"/>
      <c r="F5" s="96"/>
      <c r="G5" s="96"/>
      <c r="H5" s="96"/>
    </row>
    <row r="6" spans="1:10" ht="19.5">
      <c r="A6" s="95"/>
      <c r="B6" s="96"/>
      <c r="C6" s="97"/>
      <c r="D6" s="96"/>
      <c r="E6" s="96"/>
      <c r="F6" s="96"/>
      <c r="G6" s="96"/>
      <c r="H6" s="96"/>
    </row>
    <row r="7" spans="1:10" ht="19.5">
      <c r="A7" s="95"/>
      <c r="B7" s="96"/>
      <c r="C7" s="97"/>
      <c r="D7" s="96"/>
      <c r="E7" s="96"/>
      <c r="F7" s="96"/>
      <c r="G7" s="96"/>
      <c r="H7" s="96"/>
    </row>
    <row r="8" spans="1:10">
      <c r="J8" s="94" t="s">
        <v>1</v>
      </c>
    </row>
    <row r="9" spans="1:10" ht="42.75">
      <c r="A9" s="64" t="s">
        <v>29</v>
      </c>
      <c r="B9" s="65" t="s">
        <v>30</v>
      </c>
      <c r="C9" s="98" t="s">
        <v>3</v>
      </c>
      <c r="D9" s="99" t="s">
        <v>175</v>
      </c>
      <c r="E9" s="99" t="s">
        <v>175</v>
      </c>
      <c r="F9" s="99" t="s">
        <v>175</v>
      </c>
      <c r="G9" s="99" t="s">
        <v>175</v>
      </c>
      <c r="H9" s="82" t="s">
        <v>176</v>
      </c>
      <c r="I9" s="13" t="s">
        <v>4</v>
      </c>
      <c r="J9" s="100" t="s">
        <v>5</v>
      </c>
    </row>
    <row r="10" spans="1:10" s="103" customFormat="1" ht="14.25">
      <c r="A10" s="101" t="s">
        <v>177</v>
      </c>
      <c r="B10" s="84" t="s">
        <v>98</v>
      </c>
      <c r="C10" s="86">
        <f>SUM(C11:C13)</f>
        <v>3050000</v>
      </c>
      <c r="D10" s="102"/>
      <c r="E10" s="102"/>
      <c r="F10" s="102"/>
      <c r="G10" s="102"/>
      <c r="H10" s="102"/>
      <c r="I10" s="86">
        <v>5243458</v>
      </c>
      <c r="J10" s="86">
        <f>SUM(J11:J14)</f>
        <v>5243458</v>
      </c>
    </row>
    <row r="11" spans="1:10">
      <c r="A11" s="69" t="s">
        <v>178</v>
      </c>
      <c r="B11" s="71" t="s">
        <v>98</v>
      </c>
      <c r="C11" s="87">
        <v>1400000</v>
      </c>
      <c r="D11" s="104"/>
      <c r="E11" s="104"/>
      <c r="F11" s="104"/>
      <c r="G11" s="104"/>
      <c r="H11" s="104"/>
      <c r="I11" s="87">
        <v>4456971</v>
      </c>
      <c r="J11" s="87">
        <v>4456971</v>
      </c>
    </row>
    <row r="12" spans="1:10">
      <c r="A12" s="69" t="s">
        <v>179</v>
      </c>
      <c r="B12" s="71" t="s">
        <v>98</v>
      </c>
      <c r="C12" s="87">
        <v>1150000</v>
      </c>
      <c r="D12" s="104"/>
      <c r="E12" s="104"/>
      <c r="F12" s="104"/>
      <c r="G12" s="104"/>
      <c r="H12" s="104"/>
      <c r="I12" s="87">
        <v>34985</v>
      </c>
      <c r="J12" s="87">
        <v>34985</v>
      </c>
    </row>
    <row r="13" spans="1:10">
      <c r="A13" s="69" t="s">
        <v>180</v>
      </c>
      <c r="B13" s="71" t="s">
        <v>98</v>
      </c>
      <c r="C13" s="87">
        <v>500000</v>
      </c>
      <c r="D13" s="104"/>
      <c r="E13" s="104"/>
      <c r="F13" s="104"/>
      <c r="G13" s="104"/>
      <c r="H13" s="104"/>
      <c r="I13" s="87">
        <v>300000</v>
      </c>
      <c r="J13" s="87">
        <v>300000</v>
      </c>
    </row>
    <row r="14" spans="1:10">
      <c r="A14" s="69" t="s">
        <v>181</v>
      </c>
      <c r="B14" s="71" t="s">
        <v>98</v>
      </c>
      <c r="C14" s="87"/>
      <c r="D14" s="104"/>
      <c r="E14" s="104"/>
      <c r="F14" s="104"/>
      <c r="G14" s="104"/>
      <c r="H14" s="104"/>
      <c r="I14" s="87">
        <v>451502</v>
      </c>
      <c r="J14" s="87">
        <v>451502</v>
      </c>
    </row>
    <row r="15" spans="1:10" s="103" customFormat="1" ht="14.25">
      <c r="A15" s="101" t="s">
        <v>182</v>
      </c>
      <c r="B15" s="84" t="s">
        <v>100</v>
      </c>
      <c r="C15" s="86"/>
      <c r="D15" s="102"/>
      <c r="E15" s="102"/>
      <c r="F15" s="102"/>
      <c r="G15" s="102"/>
      <c r="H15" s="102"/>
      <c r="I15" s="86">
        <v>101530</v>
      </c>
      <c r="J15" s="86">
        <f>SUM(J16:J18)</f>
        <v>75081</v>
      </c>
    </row>
    <row r="16" spans="1:10">
      <c r="A16" s="69" t="s">
        <v>183</v>
      </c>
      <c r="B16" s="71" t="s">
        <v>100</v>
      </c>
      <c r="C16" s="87"/>
      <c r="D16" s="104"/>
      <c r="E16" s="104"/>
      <c r="F16" s="104"/>
      <c r="G16" s="104"/>
      <c r="H16" s="104"/>
      <c r="I16" s="87">
        <v>50000</v>
      </c>
      <c r="J16" s="87">
        <v>23551</v>
      </c>
    </row>
    <row r="17" spans="1:10">
      <c r="A17" s="69" t="s">
        <v>184</v>
      </c>
      <c r="B17" s="71" t="s">
        <v>100</v>
      </c>
      <c r="C17" s="87"/>
      <c r="D17" s="104"/>
      <c r="E17" s="104"/>
      <c r="F17" s="104"/>
      <c r="G17" s="104"/>
      <c r="H17" s="104"/>
      <c r="I17" s="87">
        <v>32955</v>
      </c>
      <c r="J17" s="87">
        <v>32955</v>
      </c>
    </row>
    <row r="18" spans="1:10">
      <c r="A18" s="69" t="s">
        <v>185</v>
      </c>
      <c r="B18" s="71" t="s">
        <v>100</v>
      </c>
      <c r="C18" s="87"/>
      <c r="D18" s="104"/>
      <c r="E18" s="104"/>
      <c r="F18" s="104"/>
      <c r="G18" s="104"/>
      <c r="H18" s="104"/>
      <c r="I18" s="87">
        <v>18575</v>
      </c>
      <c r="J18" s="87">
        <v>18575</v>
      </c>
    </row>
    <row r="19" spans="1:10" s="103" customFormat="1" ht="14.25">
      <c r="A19" s="101" t="s">
        <v>186</v>
      </c>
      <c r="B19" s="84" t="s">
        <v>102</v>
      </c>
      <c r="C19" s="86">
        <f>SUM(C20:C22)</f>
        <v>3050000</v>
      </c>
      <c r="D19" s="102"/>
      <c r="E19" s="102"/>
      <c r="F19" s="102"/>
      <c r="G19" s="102"/>
      <c r="H19" s="102"/>
      <c r="I19" s="86">
        <v>2800000</v>
      </c>
      <c r="J19" s="86">
        <f>SUM(J20:J22)</f>
        <v>1005120</v>
      </c>
    </row>
    <row r="20" spans="1:10">
      <c r="A20" s="69" t="s">
        <v>187</v>
      </c>
      <c r="B20" s="71" t="s">
        <v>102</v>
      </c>
      <c r="C20" s="87">
        <v>1400000</v>
      </c>
      <c r="D20" s="104"/>
      <c r="E20" s="104"/>
      <c r="F20" s="104"/>
      <c r="G20" s="104"/>
      <c r="H20" s="104"/>
      <c r="I20" s="87">
        <v>2792622</v>
      </c>
      <c r="J20" s="87">
        <v>997742</v>
      </c>
    </row>
    <row r="21" spans="1:10">
      <c r="A21" s="69" t="s">
        <v>179</v>
      </c>
      <c r="B21" s="71" t="s">
        <v>102</v>
      </c>
      <c r="C21" s="87">
        <v>1400000</v>
      </c>
      <c r="D21" s="104"/>
      <c r="E21" s="104"/>
      <c r="F21" s="104"/>
      <c r="G21" s="104"/>
      <c r="H21" s="104"/>
      <c r="I21" s="87">
        <v>7378</v>
      </c>
      <c r="J21" s="87">
        <v>7378</v>
      </c>
    </row>
    <row r="22" spans="1:10">
      <c r="A22" s="69" t="s">
        <v>188</v>
      </c>
      <c r="B22" s="71" t="s">
        <v>102</v>
      </c>
      <c r="C22" s="87">
        <v>250000</v>
      </c>
      <c r="D22" s="104"/>
      <c r="E22" s="104"/>
      <c r="F22" s="104"/>
      <c r="G22" s="104"/>
      <c r="H22" s="104"/>
      <c r="I22" s="87"/>
      <c r="J22" s="87"/>
    </row>
    <row r="23" spans="1:10" s="103" customFormat="1" ht="24" customHeight="1">
      <c r="A23" s="67" t="s">
        <v>103</v>
      </c>
      <c r="B23" s="84" t="s">
        <v>104</v>
      </c>
      <c r="C23" s="86">
        <v>1647000</v>
      </c>
      <c r="D23" s="102"/>
      <c r="E23" s="102"/>
      <c r="F23" s="102"/>
      <c r="G23" s="102"/>
      <c r="H23" s="102"/>
      <c r="I23" s="86">
        <v>2835976</v>
      </c>
      <c r="J23" s="86">
        <v>1516420</v>
      </c>
    </row>
    <row r="24" spans="1:10" s="107" customFormat="1" ht="22.5" customHeight="1">
      <c r="A24" s="88" t="s">
        <v>105</v>
      </c>
      <c r="B24" s="105" t="s">
        <v>106</v>
      </c>
      <c r="C24" s="12">
        <f>SUM(C11:C23)</f>
        <v>10797000</v>
      </c>
      <c r="D24" s="106"/>
      <c r="E24" s="106"/>
      <c r="F24" s="106"/>
      <c r="G24" s="106"/>
      <c r="H24" s="106"/>
      <c r="I24" s="12">
        <f>SUM(I10+I15+I19+I23)</f>
        <v>10980964</v>
      </c>
      <c r="J24" s="12">
        <f>SUM(J10+J15+J19+J23)</f>
        <v>7840079</v>
      </c>
    </row>
    <row r="25" spans="1:10" s="103" customFormat="1" ht="14.25">
      <c r="A25" s="101" t="s">
        <v>107</v>
      </c>
      <c r="B25" s="84" t="s">
        <v>108</v>
      </c>
      <c r="C25" s="86">
        <f>SUM(C26:C29)</f>
        <v>11596036</v>
      </c>
      <c r="D25" s="102"/>
      <c r="E25" s="102"/>
      <c r="F25" s="102"/>
      <c r="G25" s="102"/>
      <c r="H25" s="102"/>
      <c r="I25" s="86">
        <f>SUM(I26:I29)</f>
        <v>21412072</v>
      </c>
      <c r="J25" s="86">
        <f>SUM(J26:J30)</f>
        <v>13599036</v>
      </c>
    </row>
    <row r="26" spans="1:10">
      <c r="A26" s="69" t="s">
        <v>189</v>
      </c>
      <c r="B26" s="71" t="s">
        <v>108</v>
      </c>
      <c r="C26" s="87">
        <v>4096036</v>
      </c>
      <c r="D26" s="104"/>
      <c r="E26" s="104"/>
      <c r="F26" s="104"/>
      <c r="G26" s="104"/>
      <c r="H26" s="104"/>
      <c r="I26" s="87">
        <v>7098049</v>
      </c>
      <c r="J26" s="87">
        <v>7645077</v>
      </c>
    </row>
    <row r="27" spans="1:10">
      <c r="A27" s="69" t="s">
        <v>190</v>
      </c>
      <c r="B27" s="71" t="s">
        <v>108</v>
      </c>
      <c r="C27" s="87">
        <v>1000000</v>
      </c>
      <c r="D27" s="104"/>
      <c r="E27" s="104"/>
      <c r="F27" s="104"/>
      <c r="G27" s="104"/>
      <c r="H27" s="104"/>
      <c r="I27" s="87">
        <v>1000000</v>
      </c>
      <c r="J27" s="87"/>
    </row>
    <row r="28" spans="1:10">
      <c r="A28" s="69" t="s">
        <v>191</v>
      </c>
      <c r="B28" s="71" t="s">
        <v>108</v>
      </c>
      <c r="C28" s="87">
        <v>5500000</v>
      </c>
      <c r="D28" s="104"/>
      <c r="E28" s="104"/>
      <c r="F28" s="104"/>
      <c r="G28" s="104"/>
      <c r="H28" s="104"/>
      <c r="I28" s="87">
        <v>12314023</v>
      </c>
      <c r="J28" s="87">
        <v>5066500</v>
      </c>
    </row>
    <row r="29" spans="1:10">
      <c r="A29" s="69" t="s">
        <v>192</v>
      </c>
      <c r="B29" s="71" t="s">
        <v>108</v>
      </c>
      <c r="C29" s="87">
        <v>1000000</v>
      </c>
      <c r="D29" s="104"/>
      <c r="E29" s="104"/>
      <c r="F29" s="104"/>
      <c r="G29" s="104"/>
      <c r="H29" s="104"/>
      <c r="I29" s="87">
        <v>1000000</v>
      </c>
      <c r="J29" s="87">
        <v>248181</v>
      </c>
    </row>
    <row r="30" spans="1:10">
      <c r="A30" s="69" t="s">
        <v>193</v>
      </c>
      <c r="B30" s="71" t="s">
        <v>108</v>
      </c>
      <c r="C30" s="87"/>
      <c r="D30" s="104"/>
      <c r="E30" s="104"/>
      <c r="F30" s="104"/>
      <c r="G30" s="104"/>
      <c r="H30" s="104"/>
      <c r="I30" s="87"/>
      <c r="J30" s="87">
        <v>639278</v>
      </c>
    </row>
    <row r="31" spans="1:10" s="103" customFormat="1" ht="14.25">
      <c r="A31" s="101" t="s">
        <v>194</v>
      </c>
      <c r="B31" s="84" t="s">
        <v>110</v>
      </c>
      <c r="C31" s="86"/>
      <c r="D31" s="102"/>
      <c r="E31" s="102"/>
      <c r="F31" s="102"/>
      <c r="G31" s="102"/>
      <c r="H31" s="102"/>
      <c r="I31" s="86">
        <v>200000</v>
      </c>
      <c r="J31" s="86">
        <f>SUM(J32)</f>
        <v>58071</v>
      </c>
    </row>
    <row r="32" spans="1:10">
      <c r="A32" s="69" t="s">
        <v>195</v>
      </c>
      <c r="B32" s="71" t="s">
        <v>110</v>
      </c>
      <c r="C32" s="87"/>
      <c r="D32" s="104"/>
      <c r="E32" s="104"/>
      <c r="F32" s="104"/>
      <c r="G32" s="104"/>
      <c r="H32" s="104"/>
      <c r="I32" s="87">
        <v>200000</v>
      </c>
      <c r="J32" s="87">
        <v>58071</v>
      </c>
    </row>
    <row r="33" spans="1:10" s="103" customFormat="1" ht="14.25">
      <c r="A33" s="101" t="s">
        <v>196</v>
      </c>
      <c r="B33" s="84" t="s">
        <v>112</v>
      </c>
      <c r="C33" s="86">
        <v>3130930</v>
      </c>
      <c r="D33" s="102"/>
      <c r="E33" s="102"/>
      <c r="F33" s="102"/>
      <c r="G33" s="102"/>
      <c r="H33" s="102"/>
      <c r="I33" s="86">
        <v>5130930</v>
      </c>
      <c r="J33" s="86">
        <v>3687419</v>
      </c>
    </row>
    <row r="34" spans="1:10" s="107" customFormat="1" ht="15.75">
      <c r="A34" s="88" t="s">
        <v>113</v>
      </c>
      <c r="B34" s="105" t="s">
        <v>114</v>
      </c>
      <c r="C34" s="12">
        <v>14726966</v>
      </c>
      <c r="D34" s="106"/>
      <c r="E34" s="106"/>
      <c r="F34" s="106"/>
      <c r="G34" s="106"/>
      <c r="H34" s="106"/>
      <c r="I34" s="12">
        <f>SUM(I25+I31+I33)</f>
        <v>26743002</v>
      </c>
      <c r="J34" s="12">
        <f>SUM(J25+J31+J33)</f>
        <v>17344526</v>
      </c>
    </row>
  </sheetData>
  <mergeCells count="3">
    <mergeCell ref="A3:J3"/>
    <mergeCell ref="A4:J4"/>
    <mergeCell ref="A2:J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7" sqref="A7"/>
    </sheetView>
  </sheetViews>
  <sheetFormatPr defaultRowHeight="15"/>
  <cols>
    <col min="1" max="1" width="37.140625" style="83" customWidth="1"/>
    <col min="2" max="2" width="16.42578125" style="83" customWidth="1"/>
    <col min="3" max="3" width="15.85546875" style="94" bestFit="1" customWidth="1"/>
    <col min="4" max="8" width="0" style="83" hidden="1" customWidth="1"/>
    <col min="9" max="9" width="14.5703125" style="94" customWidth="1"/>
    <col min="10" max="256" width="9.140625" style="83"/>
    <col min="257" max="257" width="37.140625" style="83" customWidth="1"/>
    <col min="258" max="258" width="16.42578125" style="83" customWidth="1"/>
    <col min="259" max="259" width="25.7109375" style="83" customWidth="1"/>
    <col min="260" max="264" width="0" style="83" hidden="1" customWidth="1"/>
    <col min="265" max="512" width="9.140625" style="83"/>
    <col min="513" max="513" width="37.140625" style="83" customWidth="1"/>
    <col min="514" max="514" width="16.42578125" style="83" customWidth="1"/>
    <col min="515" max="515" width="25.7109375" style="83" customWidth="1"/>
    <col min="516" max="520" width="0" style="83" hidden="1" customWidth="1"/>
    <col min="521" max="768" width="9.140625" style="83"/>
    <col min="769" max="769" width="37.140625" style="83" customWidth="1"/>
    <col min="770" max="770" width="16.42578125" style="83" customWidth="1"/>
    <col min="771" max="771" width="25.7109375" style="83" customWidth="1"/>
    <col min="772" max="776" width="0" style="83" hidden="1" customWidth="1"/>
    <col min="777" max="1024" width="9.140625" style="83"/>
    <col min="1025" max="1025" width="37.140625" style="83" customWidth="1"/>
    <col min="1026" max="1026" width="16.42578125" style="83" customWidth="1"/>
    <col min="1027" max="1027" width="25.7109375" style="83" customWidth="1"/>
    <col min="1028" max="1032" width="0" style="83" hidden="1" customWidth="1"/>
    <col min="1033" max="1280" width="9.140625" style="83"/>
    <col min="1281" max="1281" width="37.140625" style="83" customWidth="1"/>
    <col min="1282" max="1282" width="16.42578125" style="83" customWidth="1"/>
    <col min="1283" max="1283" width="25.7109375" style="83" customWidth="1"/>
    <col min="1284" max="1288" width="0" style="83" hidden="1" customWidth="1"/>
    <col min="1289" max="1536" width="9.140625" style="83"/>
    <col min="1537" max="1537" width="37.140625" style="83" customWidth="1"/>
    <col min="1538" max="1538" width="16.42578125" style="83" customWidth="1"/>
    <col min="1539" max="1539" width="25.7109375" style="83" customWidth="1"/>
    <col min="1540" max="1544" width="0" style="83" hidden="1" customWidth="1"/>
    <col min="1545" max="1792" width="9.140625" style="83"/>
    <col min="1793" max="1793" width="37.140625" style="83" customWidth="1"/>
    <col min="1794" max="1794" width="16.42578125" style="83" customWidth="1"/>
    <col min="1795" max="1795" width="25.7109375" style="83" customWidth="1"/>
    <col min="1796" max="1800" width="0" style="83" hidden="1" customWidth="1"/>
    <col min="1801" max="2048" width="9.140625" style="83"/>
    <col min="2049" max="2049" width="37.140625" style="83" customWidth="1"/>
    <col min="2050" max="2050" width="16.42578125" style="83" customWidth="1"/>
    <col min="2051" max="2051" width="25.7109375" style="83" customWidth="1"/>
    <col min="2052" max="2056" width="0" style="83" hidden="1" customWidth="1"/>
    <col min="2057" max="2304" width="9.140625" style="83"/>
    <col min="2305" max="2305" width="37.140625" style="83" customWidth="1"/>
    <col min="2306" max="2306" width="16.42578125" style="83" customWidth="1"/>
    <col min="2307" max="2307" width="25.7109375" style="83" customWidth="1"/>
    <col min="2308" max="2312" width="0" style="83" hidden="1" customWidth="1"/>
    <col min="2313" max="2560" width="9.140625" style="83"/>
    <col min="2561" max="2561" width="37.140625" style="83" customWidth="1"/>
    <col min="2562" max="2562" width="16.42578125" style="83" customWidth="1"/>
    <col min="2563" max="2563" width="25.7109375" style="83" customWidth="1"/>
    <col min="2564" max="2568" width="0" style="83" hidden="1" customWidth="1"/>
    <col min="2569" max="2816" width="9.140625" style="83"/>
    <col min="2817" max="2817" width="37.140625" style="83" customWidth="1"/>
    <col min="2818" max="2818" width="16.42578125" style="83" customWidth="1"/>
    <col min="2819" max="2819" width="25.7109375" style="83" customWidth="1"/>
    <col min="2820" max="2824" width="0" style="83" hidden="1" customWidth="1"/>
    <col min="2825" max="3072" width="9.140625" style="83"/>
    <col min="3073" max="3073" width="37.140625" style="83" customWidth="1"/>
    <col min="3074" max="3074" width="16.42578125" style="83" customWidth="1"/>
    <col min="3075" max="3075" width="25.7109375" style="83" customWidth="1"/>
    <col min="3076" max="3080" width="0" style="83" hidden="1" customWidth="1"/>
    <col min="3081" max="3328" width="9.140625" style="83"/>
    <col min="3329" max="3329" width="37.140625" style="83" customWidth="1"/>
    <col min="3330" max="3330" width="16.42578125" style="83" customWidth="1"/>
    <col min="3331" max="3331" width="25.7109375" style="83" customWidth="1"/>
    <col min="3332" max="3336" width="0" style="83" hidden="1" customWidth="1"/>
    <col min="3337" max="3584" width="9.140625" style="83"/>
    <col min="3585" max="3585" width="37.140625" style="83" customWidth="1"/>
    <col min="3586" max="3586" width="16.42578125" style="83" customWidth="1"/>
    <col min="3587" max="3587" width="25.7109375" style="83" customWidth="1"/>
    <col min="3588" max="3592" width="0" style="83" hidden="1" customWidth="1"/>
    <col min="3593" max="3840" width="9.140625" style="83"/>
    <col min="3841" max="3841" width="37.140625" style="83" customWidth="1"/>
    <col min="3842" max="3842" width="16.42578125" style="83" customWidth="1"/>
    <col min="3843" max="3843" width="25.7109375" style="83" customWidth="1"/>
    <col min="3844" max="3848" width="0" style="83" hidden="1" customWidth="1"/>
    <col min="3849" max="4096" width="9.140625" style="83"/>
    <col min="4097" max="4097" width="37.140625" style="83" customWidth="1"/>
    <col min="4098" max="4098" width="16.42578125" style="83" customWidth="1"/>
    <col min="4099" max="4099" width="25.7109375" style="83" customWidth="1"/>
    <col min="4100" max="4104" width="0" style="83" hidden="1" customWidth="1"/>
    <col min="4105" max="4352" width="9.140625" style="83"/>
    <col min="4353" max="4353" width="37.140625" style="83" customWidth="1"/>
    <col min="4354" max="4354" width="16.42578125" style="83" customWidth="1"/>
    <col min="4355" max="4355" width="25.7109375" style="83" customWidth="1"/>
    <col min="4356" max="4360" width="0" style="83" hidden="1" customWidth="1"/>
    <col min="4361" max="4608" width="9.140625" style="83"/>
    <col min="4609" max="4609" width="37.140625" style="83" customWidth="1"/>
    <col min="4610" max="4610" width="16.42578125" style="83" customWidth="1"/>
    <col min="4611" max="4611" width="25.7109375" style="83" customWidth="1"/>
    <col min="4612" max="4616" width="0" style="83" hidden="1" customWidth="1"/>
    <col min="4617" max="4864" width="9.140625" style="83"/>
    <col min="4865" max="4865" width="37.140625" style="83" customWidth="1"/>
    <col min="4866" max="4866" width="16.42578125" style="83" customWidth="1"/>
    <col min="4867" max="4867" width="25.7109375" style="83" customWidth="1"/>
    <col min="4868" max="4872" width="0" style="83" hidden="1" customWidth="1"/>
    <col min="4873" max="5120" width="9.140625" style="83"/>
    <col min="5121" max="5121" width="37.140625" style="83" customWidth="1"/>
    <col min="5122" max="5122" width="16.42578125" style="83" customWidth="1"/>
    <col min="5123" max="5123" width="25.7109375" style="83" customWidth="1"/>
    <col min="5124" max="5128" width="0" style="83" hidden="1" customWidth="1"/>
    <col min="5129" max="5376" width="9.140625" style="83"/>
    <col min="5377" max="5377" width="37.140625" style="83" customWidth="1"/>
    <col min="5378" max="5378" width="16.42578125" style="83" customWidth="1"/>
    <col min="5379" max="5379" width="25.7109375" style="83" customWidth="1"/>
    <col min="5380" max="5384" width="0" style="83" hidden="1" customWidth="1"/>
    <col min="5385" max="5632" width="9.140625" style="83"/>
    <col min="5633" max="5633" width="37.140625" style="83" customWidth="1"/>
    <col min="5634" max="5634" width="16.42578125" style="83" customWidth="1"/>
    <col min="5635" max="5635" width="25.7109375" style="83" customWidth="1"/>
    <col min="5636" max="5640" width="0" style="83" hidden="1" customWidth="1"/>
    <col min="5641" max="5888" width="9.140625" style="83"/>
    <col min="5889" max="5889" width="37.140625" style="83" customWidth="1"/>
    <col min="5890" max="5890" width="16.42578125" style="83" customWidth="1"/>
    <col min="5891" max="5891" width="25.7109375" style="83" customWidth="1"/>
    <col min="5892" max="5896" width="0" style="83" hidden="1" customWidth="1"/>
    <col min="5897" max="6144" width="9.140625" style="83"/>
    <col min="6145" max="6145" width="37.140625" style="83" customWidth="1"/>
    <col min="6146" max="6146" width="16.42578125" style="83" customWidth="1"/>
    <col min="6147" max="6147" width="25.7109375" style="83" customWidth="1"/>
    <col min="6148" max="6152" width="0" style="83" hidden="1" customWidth="1"/>
    <col min="6153" max="6400" width="9.140625" style="83"/>
    <col min="6401" max="6401" width="37.140625" style="83" customWidth="1"/>
    <col min="6402" max="6402" width="16.42578125" style="83" customWidth="1"/>
    <col min="6403" max="6403" width="25.7109375" style="83" customWidth="1"/>
    <col min="6404" max="6408" width="0" style="83" hidden="1" customWidth="1"/>
    <col min="6409" max="6656" width="9.140625" style="83"/>
    <col min="6657" max="6657" width="37.140625" style="83" customWidth="1"/>
    <col min="6658" max="6658" width="16.42578125" style="83" customWidth="1"/>
    <col min="6659" max="6659" width="25.7109375" style="83" customWidth="1"/>
    <col min="6660" max="6664" width="0" style="83" hidden="1" customWidth="1"/>
    <col min="6665" max="6912" width="9.140625" style="83"/>
    <col min="6913" max="6913" width="37.140625" style="83" customWidth="1"/>
    <col min="6914" max="6914" width="16.42578125" style="83" customWidth="1"/>
    <col min="6915" max="6915" width="25.7109375" style="83" customWidth="1"/>
    <col min="6916" max="6920" width="0" style="83" hidden="1" customWidth="1"/>
    <col min="6921" max="7168" width="9.140625" style="83"/>
    <col min="7169" max="7169" width="37.140625" style="83" customWidth="1"/>
    <col min="7170" max="7170" width="16.42578125" style="83" customWidth="1"/>
    <col min="7171" max="7171" width="25.7109375" style="83" customWidth="1"/>
    <col min="7172" max="7176" width="0" style="83" hidden="1" customWidth="1"/>
    <col min="7177" max="7424" width="9.140625" style="83"/>
    <col min="7425" max="7425" width="37.140625" style="83" customWidth="1"/>
    <col min="7426" max="7426" width="16.42578125" style="83" customWidth="1"/>
    <col min="7427" max="7427" width="25.7109375" style="83" customWidth="1"/>
    <col min="7428" max="7432" width="0" style="83" hidden="1" customWidth="1"/>
    <col min="7433" max="7680" width="9.140625" style="83"/>
    <col min="7681" max="7681" width="37.140625" style="83" customWidth="1"/>
    <col min="7682" max="7682" width="16.42578125" style="83" customWidth="1"/>
    <col min="7683" max="7683" width="25.7109375" style="83" customWidth="1"/>
    <col min="7684" max="7688" width="0" style="83" hidden="1" customWidth="1"/>
    <col min="7689" max="7936" width="9.140625" style="83"/>
    <col min="7937" max="7937" width="37.140625" style="83" customWidth="1"/>
    <col min="7938" max="7938" width="16.42578125" style="83" customWidth="1"/>
    <col min="7939" max="7939" width="25.7109375" style="83" customWidth="1"/>
    <col min="7940" max="7944" width="0" style="83" hidden="1" customWidth="1"/>
    <col min="7945" max="8192" width="9.140625" style="83"/>
    <col min="8193" max="8193" width="37.140625" style="83" customWidth="1"/>
    <col min="8194" max="8194" width="16.42578125" style="83" customWidth="1"/>
    <col min="8195" max="8195" width="25.7109375" style="83" customWidth="1"/>
    <col min="8196" max="8200" width="0" style="83" hidden="1" customWidth="1"/>
    <col min="8201" max="8448" width="9.140625" style="83"/>
    <col min="8449" max="8449" width="37.140625" style="83" customWidth="1"/>
    <col min="8450" max="8450" width="16.42578125" style="83" customWidth="1"/>
    <col min="8451" max="8451" width="25.7109375" style="83" customWidth="1"/>
    <col min="8452" max="8456" width="0" style="83" hidden="1" customWidth="1"/>
    <col min="8457" max="8704" width="9.140625" style="83"/>
    <col min="8705" max="8705" width="37.140625" style="83" customWidth="1"/>
    <col min="8706" max="8706" width="16.42578125" style="83" customWidth="1"/>
    <col min="8707" max="8707" width="25.7109375" style="83" customWidth="1"/>
    <col min="8708" max="8712" width="0" style="83" hidden="1" customWidth="1"/>
    <col min="8713" max="8960" width="9.140625" style="83"/>
    <col min="8961" max="8961" width="37.140625" style="83" customWidth="1"/>
    <col min="8962" max="8962" width="16.42578125" style="83" customWidth="1"/>
    <col min="8963" max="8963" width="25.7109375" style="83" customWidth="1"/>
    <col min="8964" max="8968" width="0" style="83" hidden="1" customWidth="1"/>
    <col min="8969" max="9216" width="9.140625" style="83"/>
    <col min="9217" max="9217" width="37.140625" style="83" customWidth="1"/>
    <col min="9218" max="9218" width="16.42578125" style="83" customWidth="1"/>
    <col min="9219" max="9219" width="25.7109375" style="83" customWidth="1"/>
    <col min="9220" max="9224" width="0" style="83" hidden="1" customWidth="1"/>
    <col min="9225" max="9472" width="9.140625" style="83"/>
    <col min="9473" max="9473" width="37.140625" style="83" customWidth="1"/>
    <col min="9474" max="9474" width="16.42578125" style="83" customWidth="1"/>
    <col min="9475" max="9475" width="25.7109375" style="83" customWidth="1"/>
    <col min="9476" max="9480" width="0" style="83" hidden="1" customWidth="1"/>
    <col min="9481" max="9728" width="9.140625" style="83"/>
    <col min="9729" max="9729" width="37.140625" style="83" customWidth="1"/>
    <col min="9730" max="9730" width="16.42578125" style="83" customWidth="1"/>
    <col min="9731" max="9731" width="25.7109375" style="83" customWidth="1"/>
    <col min="9732" max="9736" width="0" style="83" hidden="1" customWidth="1"/>
    <col min="9737" max="9984" width="9.140625" style="83"/>
    <col min="9985" max="9985" width="37.140625" style="83" customWidth="1"/>
    <col min="9986" max="9986" width="16.42578125" style="83" customWidth="1"/>
    <col min="9987" max="9987" width="25.7109375" style="83" customWidth="1"/>
    <col min="9988" max="9992" width="0" style="83" hidden="1" customWidth="1"/>
    <col min="9993" max="10240" width="9.140625" style="83"/>
    <col min="10241" max="10241" width="37.140625" style="83" customWidth="1"/>
    <col min="10242" max="10242" width="16.42578125" style="83" customWidth="1"/>
    <col min="10243" max="10243" width="25.7109375" style="83" customWidth="1"/>
    <col min="10244" max="10248" width="0" style="83" hidden="1" customWidth="1"/>
    <col min="10249" max="10496" width="9.140625" style="83"/>
    <col min="10497" max="10497" width="37.140625" style="83" customWidth="1"/>
    <col min="10498" max="10498" width="16.42578125" style="83" customWidth="1"/>
    <col min="10499" max="10499" width="25.7109375" style="83" customWidth="1"/>
    <col min="10500" max="10504" width="0" style="83" hidden="1" customWidth="1"/>
    <col min="10505" max="10752" width="9.140625" style="83"/>
    <col min="10753" max="10753" width="37.140625" style="83" customWidth="1"/>
    <col min="10754" max="10754" width="16.42578125" style="83" customWidth="1"/>
    <col min="10755" max="10755" width="25.7109375" style="83" customWidth="1"/>
    <col min="10756" max="10760" width="0" style="83" hidden="1" customWidth="1"/>
    <col min="10761" max="11008" width="9.140625" style="83"/>
    <col min="11009" max="11009" width="37.140625" style="83" customWidth="1"/>
    <col min="11010" max="11010" width="16.42578125" style="83" customWidth="1"/>
    <col min="11011" max="11011" width="25.7109375" style="83" customWidth="1"/>
    <col min="11012" max="11016" width="0" style="83" hidden="1" customWidth="1"/>
    <col min="11017" max="11264" width="9.140625" style="83"/>
    <col min="11265" max="11265" width="37.140625" style="83" customWidth="1"/>
    <col min="11266" max="11266" width="16.42578125" style="83" customWidth="1"/>
    <col min="11267" max="11267" width="25.7109375" style="83" customWidth="1"/>
    <col min="11268" max="11272" width="0" style="83" hidden="1" customWidth="1"/>
    <col min="11273" max="11520" width="9.140625" style="83"/>
    <col min="11521" max="11521" width="37.140625" style="83" customWidth="1"/>
    <col min="11522" max="11522" width="16.42578125" style="83" customWidth="1"/>
    <col min="11523" max="11523" width="25.7109375" style="83" customWidth="1"/>
    <col min="11524" max="11528" width="0" style="83" hidden="1" customWidth="1"/>
    <col min="11529" max="11776" width="9.140625" style="83"/>
    <col min="11777" max="11777" width="37.140625" style="83" customWidth="1"/>
    <col min="11778" max="11778" width="16.42578125" style="83" customWidth="1"/>
    <col min="11779" max="11779" width="25.7109375" style="83" customWidth="1"/>
    <col min="11780" max="11784" width="0" style="83" hidden="1" customWidth="1"/>
    <col min="11785" max="12032" width="9.140625" style="83"/>
    <col min="12033" max="12033" width="37.140625" style="83" customWidth="1"/>
    <col min="12034" max="12034" width="16.42578125" style="83" customWidth="1"/>
    <col min="12035" max="12035" width="25.7109375" style="83" customWidth="1"/>
    <col min="12036" max="12040" width="0" style="83" hidden="1" customWidth="1"/>
    <col min="12041" max="12288" width="9.140625" style="83"/>
    <col min="12289" max="12289" width="37.140625" style="83" customWidth="1"/>
    <col min="12290" max="12290" width="16.42578125" style="83" customWidth="1"/>
    <col min="12291" max="12291" width="25.7109375" style="83" customWidth="1"/>
    <col min="12292" max="12296" width="0" style="83" hidden="1" customWidth="1"/>
    <col min="12297" max="12544" width="9.140625" style="83"/>
    <col min="12545" max="12545" width="37.140625" style="83" customWidth="1"/>
    <col min="12546" max="12546" width="16.42578125" style="83" customWidth="1"/>
    <col min="12547" max="12547" width="25.7109375" style="83" customWidth="1"/>
    <col min="12548" max="12552" width="0" style="83" hidden="1" customWidth="1"/>
    <col min="12553" max="12800" width="9.140625" style="83"/>
    <col min="12801" max="12801" width="37.140625" style="83" customWidth="1"/>
    <col min="12802" max="12802" width="16.42578125" style="83" customWidth="1"/>
    <col min="12803" max="12803" width="25.7109375" style="83" customWidth="1"/>
    <col min="12804" max="12808" width="0" style="83" hidden="1" customWidth="1"/>
    <col min="12809" max="13056" width="9.140625" style="83"/>
    <col min="13057" max="13057" width="37.140625" style="83" customWidth="1"/>
    <col min="13058" max="13058" width="16.42578125" style="83" customWidth="1"/>
    <col min="13059" max="13059" width="25.7109375" style="83" customWidth="1"/>
    <col min="13060" max="13064" width="0" style="83" hidden="1" customWidth="1"/>
    <col min="13065" max="13312" width="9.140625" style="83"/>
    <col min="13313" max="13313" width="37.140625" style="83" customWidth="1"/>
    <col min="13314" max="13314" width="16.42578125" style="83" customWidth="1"/>
    <col min="13315" max="13315" width="25.7109375" style="83" customWidth="1"/>
    <col min="13316" max="13320" width="0" style="83" hidden="1" customWidth="1"/>
    <col min="13321" max="13568" width="9.140625" style="83"/>
    <col min="13569" max="13569" width="37.140625" style="83" customWidth="1"/>
    <col min="13570" max="13570" width="16.42578125" style="83" customWidth="1"/>
    <col min="13571" max="13571" width="25.7109375" style="83" customWidth="1"/>
    <col min="13572" max="13576" width="0" style="83" hidden="1" customWidth="1"/>
    <col min="13577" max="13824" width="9.140625" style="83"/>
    <col min="13825" max="13825" width="37.140625" style="83" customWidth="1"/>
    <col min="13826" max="13826" width="16.42578125" style="83" customWidth="1"/>
    <col min="13827" max="13827" width="25.7109375" style="83" customWidth="1"/>
    <col min="13828" max="13832" width="0" style="83" hidden="1" customWidth="1"/>
    <col min="13833" max="14080" width="9.140625" style="83"/>
    <col min="14081" max="14081" width="37.140625" style="83" customWidth="1"/>
    <col min="14082" max="14082" width="16.42578125" style="83" customWidth="1"/>
    <col min="14083" max="14083" width="25.7109375" style="83" customWidth="1"/>
    <col min="14084" max="14088" width="0" style="83" hidden="1" customWidth="1"/>
    <col min="14089" max="14336" width="9.140625" style="83"/>
    <col min="14337" max="14337" width="37.140625" style="83" customWidth="1"/>
    <col min="14338" max="14338" width="16.42578125" style="83" customWidth="1"/>
    <col min="14339" max="14339" width="25.7109375" style="83" customWidth="1"/>
    <col min="14340" max="14344" width="0" style="83" hidden="1" customWidth="1"/>
    <col min="14345" max="14592" width="9.140625" style="83"/>
    <col min="14593" max="14593" width="37.140625" style="83" customWidth="1"/>
    <col min="14594" max="14594" width="16.42578125" style="83" customWidth="1"/>
    <col min="14595" max="14595" width="25.7109375" style="83" customWidth="1"/>
    <col min="14596" max="14600" width="0" style="83" hidden="1" customWidth="1"/>
    <col min="14601" max="14848" width="9.140625" style="83"/>
    <col min="14849" max="14849" width="37.140625" style="83" customWidth="1"/>
    <col min="14850" max="14850" width="16.42578125" style="83" customWidth="1"/>
    <col min="14851" max="14851" width="25.7109375" style="83" customWidth="1"/>
    <col min="14852" max="14856" width="0" style="83" hidden="1" customWidth="1"/>
    <col min="14857" max="15104" width="9.140625" style="83"/>
    <col min="15105" max="15105" width="37.140625" style="83" customWidth="1"/>
    <col min="15106" max="15106" width="16.42578125" style="83" customWidth="1"/>
    <col min="15107" max="15107" width="25.7109375" style="83" customWidth="1"/>
    <col min="15108" max="15112" width="0" style="83" hidden="1" customWidth="1"/>
    <col min="15113" max="15360" width="9.140625" style="83"/>
    <col min="15361" max="15361" width="37.140625" style="83" customWidth="1"/>
    <col min="15362" max="15362" width="16.42578125" style="83" customWidth="1"/>
    <col min="15363" max="15363" width="25.7109375" style="83" customWidth="1"/>
    <col min="15364" max="15368" width="0" style="83" hidden="1" customWidth="1"/>
    <col min="15369" max="15616" width="9.140625" style="83"/>
    <col min="15617" max="15617" width="37.140625" style="83" customWidth="1"/>
    <col min="15618" max="15618" width="16.42578125" style="83" customWidth="1"/>
    <col min="15619" max="15619" width="25.7109375" style="83" customWidth="1"/>
    <col min="15620" max="15624" width="0" style="83" hidden="1" customWidth="1"/>
    <col min="15625" max="15872" width="9.140625" style="83"/>
    <col min="15873" max="15873" width="37.140625" style="83" customWidth="1"/>
    <col min="15874" max="15874" width="16.42578125" style="83" customWidth="1"/>
    <col min="15875" max="15875" width="25.7109375" style="83" customWidth="1"/>
    <col min="15876" max="15880" width="0" style="83" hidden="1" customWidth="1"/>
    <col min="15881" max="16128" width="9.140625" style="83"/>
    <col min="16129" max="16129" width="37.140625" style="83" customWidth="1"/>
    <col min="16130" max="16130" width="16.42578125" style="83" customWidth="1"/>
    <col min="16131" max="16131" width="25.7109375" style="83" customWidth="1"/>
    <col min="16132" max="16136" width="0" style="83" hidden="1" customWidth="1"/>
    <col min="16137" max="16384" width="9.140625" style="83"/>
  </cols>
  <sheetData>
    <row r="1" spans="1:9">
      <c r="A1" s="177"/>
      <c r="B1" s="177"/>
      <c r="C1" s="177"/>
    </row>
    <row r="2" spans="1:9">
      <c r="A2" s="177" t="s">
        <v>212</v>
      </c>
      <c r="B2" s="177"/>
      <c r="C2" s="177"/>
      <c r="D2" s="177"/>
      <c r="E2" s="177"/>
      <c r="F2" s="177"/>
      <c r="G2" s="178"/>
      <c r="H2" s="178"/>
      <c r="I2" s="178"/>
    </row>
    <row r="3" spans="1:9" ht="15.75" customHeight="1">
      <c r="A3" s="180" t="s">
        <v>209</v>
      </c>
      <c r="B3" s="180"/>
      <c r="C3" s="180"/>
      <c r="D3" s="180"/>
      <c r="E3" s="180"/>
      <c r="F3" s="180"/>
      <c r="G3" s="175"/>
      <c r="H3" s="175"/>
      <c r="I3" s="175"/>
    </row>
    <row r="4" spans="1:9" ht="16.5" customHeight="1">
      <c r="A4" s="182" t="s">
        <v>197</v>
      </c>
      <c r="B4" s="182"/>
      <c r="C4" s="182"/>
      <c r="D4" s="182"/>
      <c r="E4" s="182"/>
      <c r="F4" s="182"/>
      <c r="G4" s="182"/>
      <c r="H4" s="182"/>
      <c r="I4" s="175"/>
    </row>
    <row r="5" spans="1:9" ht="19.5">
      <c r="A5" s="108"/>
    </row>
    <row r="6" spans="1:9" ht="19.5">
      <c r="A6" s="108"/>
    </row>
    <row r="8" spans="1:9" ht="39">
      <c r="A8" s="64" t="s">
        <v>29</v>
      </c>
      <c r="B8" s="65" t="s">
        <v>30</v>
      </c>
      <c r="C8" s="25" t="s">
        <v>198</v>
      </c>
      <c r="D8" s="109" t="s">
        <v>175</v>
      </c>
      <c r="E8" s="109" t="s">
        <v>175</v>
      </c>
      <c r="F8" s="109" t="s">
        <v>175</v>
      </c>
      <c r="G8" s="109" t="s">
        <v>175</v>
      </c>
      <c r="H8" s="110" t="s">
        <v>176</v>
      </c>
      <c r="I8" s="13" t="s">
        <v>4</v>
      </c>
    </row>
    <row r="9" spans="1:9" hidden="1">
      <c r="A9" s="104"/>
      <c r="B9" s="104"/>
      <c r="C9" s="87"/>
      <c r="D9" s="104"/>
      <c r="E9" s="104"/>
      <c r="F9" s="104"/>
      <c r="G9" s="104"/>
      <c r="H9" s="111"/>
      <c r="I9" s="87"/>
    </row>
    <row r="10" spans="1:9" hidden="1">
      <c r="A10" s="104"/>
      <c r="B10" s="104"/>
      <c r="C10" s="87"/>
      <c r="D10" s="104"/>
      <c r="E10" s="104"/>
      <c r="F10" s="104"/>
      <c r="G10" s="104"/>
      <c r="H10" s="111"/>
      <c r="I10" s="87"/>
    </row>
    <row r="11" spans="1:9" hidden="1">
      <c r="A11" s="104"/>
      <c r="B11" s="104"/>
      <c r="C11" s="87"/>
      <c r="D11" s="104"/>
      <c r="E11" s="104"/>
      <c r="F11" s="104"/>
      <c r="G11" s="104"/>
      <c r="H11" s="111"/>
      <c r="I11" s="87"/>
    </row>
    <row r="12" spans="1:9" hidden="1">
      <c r="A12" s="104"/>
      <c r="B12" s="104"/>
      <c r="C12" s="87"/>
      <c r="D12" s="104"/>
      <c r="E12" s="104"/>
      <c r="F12" s="104"/>
      <c r="G12" s="104"/>
      <c r="H12" s="111"/>
      <c r="I12" s="87"/>
    </row>
    <row r="13" spans="1:9">
      <c r="A13" s="101" t="s">
        <v>199</v>
      </c>
      <c r="B13" s="84" t="s">
        <v>93</v>
      </c>
      <c r="C13" s="86">
        <v>22147078</v>
      </c>
      <c r="D13" s="104"/>
      <c r="E13" s="104"/>
      <c r="F13" s="104"/>
      <c r="G13" s="104"/>
      <c r="H13" s="111"/>
      <c r="I13" s="86">
        <v>16687947</v>
      </c>
    </row>
    <row r="14" spans="1:9">
      <c r="A14" s="101"/>
      <c r="B14" s="84"/>
      <c r="C14" s="87"/>
      <c r="D14" s="104"/>
      <c r="E14" s="104"/>
      <c r="F14" s="104"/>
      <c r="G14" s="104"/>
      <c r="H14" s="111"/>
      <c r="I14" s="87"/>
    </row>
    <row r="15" spans="1:9" hidden="1">
      <c r="A15" s="101"/>
      <c r="B15" s="84"/>
      <c r="C15" s="87"/>
      <c r="D15" s="104"/>
      <c r="E15" s="104"/>
      <c r="F15" s="104"/>
      <c r="G15" s="104"/>
      <c r="H15" s="111"/>
      <c r="I15" s="87"/>
    </row>
    <row r="16" spans="1:9" hidden="1">
      <c r="A16" s="101"/>
      <c r="B16" s="84"/>
      <c r="C16" s="87"/>
      <c r="D16" s="104"/>
      <c r="E16" s="104"/>
      <c r="F16" s="104"/>
      <c r="G16" s="104"/>
      <c r="H16" s="111"/>
      <c r="I16" s="87"/>
    </row>
    <row r="17" spans="1:9" hidden="1">
      <c r="A17" s="101"/>
      <c r="B17" s="84"/>
      <c r="C17" s="87"/>
      <c r="D17" s="104"/>
      <c r="E17" s="104"/>
      <c r="F17" s="104"/>
      <c r="G17" s="104"/>
      <c r="H17" s="111"/>
      <c r="I17" s="87"/>
    </row>
    <row r="18" spans="1:9">
      <c r="A18" s="101" t="s">
        <v>200</v>
      </c>
      <c r="B18" s="84" t="s">
        <v>93</v>
      </c>
      <c r="C18" s="86">
        <v>0</v>
      </c>
      <c r="D18" s="104"/>
      <c r="E18" s="104"/>
      <c r="F18" s="104"/>
      <c r="G18" s="104"/>
      <c r="H18" s="111"/>
      <c r="I18" s="87">
        <v>0</v>
      </c>
    </row>
    <row r="19" spans="1:9">
      <c r="A19" s="104"/>
      <c r="B19" s="104"/>
      <c r="C19" s="87"/>
      <c r="I19" s="87"/>
    </row>
  </sheetData>
  <mergeCells count="4">
    <mergeCell ref="A1:C1"/>
    <mergeCell ref="A3:I3"/>
    <mergeCell ref="A4:I4"/>
    <mergeCell ref="A2: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workbookViewId="0">
      <selection activeCell="K7" sqref="K7"/>
    </sheetView>
  </sheetViews>
  <sheetFormatPr defaultRowHeight="15"/>
  <cols>
    <col min="1" max="1" width="50.5703125" style="63" customWidth="1"/>
    <col min="2" max="2" width="13.42578125" style="63" customWidth="1"/>
    <col min="3" max="3" width="16.85546875" style="63" customWidth="1"/>
    <col min="4" max="4" width="14.85546875" style="63" customWidth="1"/>
    <col min="5" max="5" width="14.42578125" style="63" bestFit="1" customWidth="1"/>
    <col min="6" max="256" width="9.140625" style="63"/>
    <col min="257" max="257" width="50.5703125" style="63" customWidth="1"/>
    <col min="258" max="258" width="13.42578125" style="63" customWidth="1"/>
    <col min="259" max="259" width="16.85546875" style="63" customWidth="1"/>
    <col min="260" max="260" width="14.85546875" style="63" customWidth="1"/>
    <col min="261" max="512" width="9.140625" style="63"/>
    <col min="513" max="513" width="50.5703125" style="63" customWidth="1"/>
    <col min="514" max="514" width="13.42578125" style="63" customWidth="1"/>
    <col min="515" max="515" width="16.85546875" style="63" customWidth="1"/>
    <col min="516" max="516" width="14.85546875" style="63" customWidth="1"/>
    <col min="517" max="768" width="9.140625" style="63"/>
    <col min="769" max="769" width="50.5703125" style="63" customWidth="1"/>
    <col min="770" max="770" width="13.42578125" style="63" customWidth="1"/>
    <col min="771" max="771" width="16.85546875" style="63" customWidth="1"/>
    <col min="772" max="772" width="14.85546875" style="63" customWidth="1"/>
    <col min="773" max="1024" width="9.140625" style="63"/>
    <col min="1025" max="1025" width="50.5703125" style="63" customWidth="1"/>
    <col min="1026" max="1026" width="13.42578125" style="63" customWidth="1"/>
    <col min="1027" max="1027" width="16.85546875" style="63" customWidth="1"/>
    <col min="1028" max="1028" width="14.85546875" style="63" customWidth="1"/>
    <col min="1029" max="1280" width="9.140625" style="63"/>
    <col min="1281" max="1281" width="50.5703125" style="63" customWidth="1"/>
    <col min="1282" max="1282" width="13.42578125" style="63" customWidth="1"/>
    <col min="1283" max="1283" width="16.85546875" style="63" customWidth="1"/>
    <col min="1284" max="1284" width="14.85546875" style="63" customWidth="1"/>
    <col min="1285" max="1536" width="9.140625" style="63"/>
    <col min="1537" max="1537" width="50.5703125" style="63" customWidth="1"/>
    <col min="1538" max="1538" width="13.42578125" style="63" customWidth="1"/>
    <col min="1539" max="1539" width="16.85546875" style="63" customWidth="1"/>
    <col min="1540" max="1540" width="14.85546875" style="63" customWidth="1"/>
    <col min="1541" max="1792" width="9.140625" style="63"/>
    <col min="1793" max="1793" width="50.5703125" style="63" customWidth="1"/>
    <col min="1794" max="1794" width="13.42578125" style="63" customWidth="1"/>
    <col min="1795" max="1795" width="16.85546875" style="63" customWidth="1"/>
    <col min="1796" max="1796" width="14.85546875" style="63" customWidth="1"/>
    <col min="1797" max="2048" width="9.140625" style="63"/>
    <col min="2049" max="2049" width="50.5703125" style="63" customWidth="1"/>
    <col min="2050" max="2050" width="13.42578125" style="63" customWidth="1"/>
    <col min="2051" max="2051" width="16.85546875" style="63" customWidth="1"/>
    <col min="2052" max="2052" width="14.85546875" style="63" customWidth="1"/>
    <col min="2053" max="2304" width="9.140625" style="63"/>
    <col min="2305" max="2305" width="50.5703125" style="63" customWidth="1"/>
    <col min="2306" max="2306" width="13.42578125" style="63" customWidth="1"/>
    <col min="2307" max="2307" width="16.85546875" style="63" customWidth="1"/>
    <col min="2308" max="2308" width="14.85546875" style="63" customWidth="1"/>
    <col min="2309" max="2560" width="9.140625" style="63"/>
    <col min="2561" max="2561" width="50.5703125" style="63" customWidth="1"/>
    <col min="2562" max="2562" width="13.42578125" style="63" customWidth="1"/>
    <col min="2563" max="2563" width="16.85546875" style="63" customWidth="1"/>
    <col min="2564" max="2564" width="14.85546875" style="63" customWidth="1"/>
    <col min="2565" max="2816" width="9.140625" style="63"/>
    <col min="2817" max="2817" width="50.5703125" style="63" customWidth="1"/>
    <col min="2818" max="2818" width="13.42578125" style="63" customWidth="1"/>
    <col min="2819" max="2819" width="16.85546875" style="63" customWidth="1"/>
    <col min="2820" max="2820" width="14.85546875" style="63" customWidth="1"/>
    <col min="2821" max="3072" width="9.140625" style="63"/>
    <col min="3073" max="3073" width="50.5703125" style="63" customWidth="1"/>
    <col min="3074" max="3074" width="13.42578125" style="63" customWidth="1"/>
    <col min="3075" max="3075" width="16.85546875" style="63" customWidth="1"/>
    <col min="3076" max="3076" width="14.85546875" style="63" customWidth="1"/>
    <col min="3077" max="3328" width="9.140625" style="63"/>
    <col min="3329" max="3329" width="50.5703125" style="63" customWidth="1"/>
    <col min="3330" max="3330" width="13.42578125" style="63" customWidth="1"/>
    <col min="3331" max="3331" width="16.85546875" style="63" customWidth="1"/>
    <col min="3332" max="3332" width="14.85546875" style="63" customWidth="1"/>
    <col min="3333" max="3584" width="9.140625" style="63"/>
    <col min="3585" max="3585" width="50.5703125" style="63" customWidth="1"/>
    <col min="3586" max="3586" width="13.42578125" style="63" customWidth="1"/>
    <col min="3587" max="3587" width="16.85546875" style="63" customWidth="1"/>
    <col min="3588" max="3588" width="14.85546875" style="63" customWidth="1"/>
    <col min="3589" max="3840" width="9.140625" style="63"/>
    <col min="3841" max="3841" width="50.5703125" style="63" customWidth="1"/>
    <col min="3842" max="3842" width="13.42578125" style="63" customWidth="1"/>
    <col min="3843" max="3843" width="16.85546875" style="63" customWidth="1"/>
    <col min="3844" max="3844" width="14.85546875" style="63" customWidth="1"/>
    <col min="3845" max="4096" width="9.140625" style="63"/>
    <col min="4097" max="4097" width="50.5703125" style="63" customWidth="1"/>
    <col min="4098" max="4098" width="13.42578125" style="63" customWidth="1"/>
    <col min="4099" max="4099" width="16.85546875" style="63" customWidth="1"/>
    <col min="4100" max="4100" width="14.85546875" style="63" customWidth="1"/>
    <col min="4101" max="4352" width="9.140625" style="63"/>
    <col min="4353" max="4353" width="50.5703125" style="63" customWidth="1"/>
    <col min="4354" max="4354" width="13.42578125" style="63" customWidth="1"/>
    <col min="4355" max="4355" width="16.85546875" style="63" customWidth="1"/>
    <col min="4356" max="4356" width="14.85546875" style="63" customWidth="1"/>
    <col min="4357" max="4608" width="9.140625" style="63"/>
    <col min="4609" max="4609" width="50.5703125" style="63" customWidth="1"/>
    <col min="4610" max="4610" width="13.42578125" style="63" customWidth="1"/>
    <col min="4611" max="4611" width="16.85546875" style="63" customWidth="1"/>
    <col min="4612" max="4612" width="14.85546875" style="63" customWidth="1"/>
    <col min="4613" max="4864" width="9.140625" style="63"/>
    <col min="4865" max="4865" width="50.5703125" style="63" customWidth="1"/>
    <col min="4866" max="4866" width="13.42578125" style="63" customWidth="1"/>
    <col min="4867" max="4867" width="16.85546875" style="63" customWidth="1"/>
    <col min="4868" max="4868" width="14.85546875" style="63" customWidth="1"/>
    <col min="4869" max="5120" width="9.140625" style="63"/>
    <col min="5121" max="5121" width="50.5703125" style="63" customWidth="1"/>
    <col min="5122" max="5122" width="13.42578125" style="63" customWidth="1"/>
    <col min="5123" max="5123" width="16.85546875" style="63" customWidth="1"/>
    <col min="5124" max="5124" width="14.85546875" style="63" customWidth="1"/>
    <col min="5125" max="5376" width="9.140625" style="63"/>
    <col min="5377" max="5377" width="50.5703125" style="63" customWidth="1"/>
    <col min="5378" max="5378" width="13.42578125" style="63" customWidth="1"/>
    <col min="5379" max="5379" width="16.85546875" style="63" customWidth="1"/>
    <col min="5380" max="5380" width="14.85546875" style="63" customWidth="1"/>
    <col min="5381" max="5632" width="9.140625" style="63"/>
    <col min="5633" max="5633" width="50.5703125" style="63" customWidth="1"/>
    <col min="5634" max="5634" width="13.42578125" style="63" customWidth="1"/>
    <col min="5635" max="5635" width="16.85546875" style="63" customWidth="1"/>
    <col min="5636" max="5636" width="14.85546875" style="63" customWidth="1"/>
    <col min="5637" max="5888" width="9.140625" style="63"/>
    <col min="5889" max="5889" width="50.5703125" style="63" customWidth="1"/>
    <col min="5890" max="5890" width="13.42578125" style="63" customWidth="1"/>
    <col min="5891" max="5891" width="16.85546875" style="63" customWidth="1"/>
    <col min="5892" max="5892" width="14.85546875" style="63" customWidth="1"/>
    <col min="5893" max="6144" width="9.140625" style="63"/>
    <col min="6145" max="6145" width="50.5703125" style="63" customWidth="1"/>
    <col min="6146" max="6146" width="13.42578125" style="63" customWidth="1"/>
    <col min="6147" max="6147" width="16.85546875" style="63" customWidth="1"/>
    <col min="6148" max="6148" width="14.85546875" style="63" customWidth="1"/>
    <col min="6149" max="6400" width="9.140625" style="63"/>
    <col min="6401" max="6401" width="50.5703125" style="63" customWidth="1"/>
    <col min="6402" max="6402" width="13.42578125" style="63" customWidth="1"/>
    <col min="6403" max="6403" width="16.85546875" style="63" customWidth="1"/>
    <col min="6404" max="6404" width="14.85546875" style="63" customWidth="1"/>
    <col min="6405" max="6656" width="9.140625" style="63"/>
    <col min="6657" max="6657" width="50.5703125" style="63" customWidth="1"/>
    <col min="6658" max="6658" width="13.42578125" style="63" customWidth="1"/>
    <col min="6659" max="6659" width="16.85546875" style="63" customWidth="1"/>
    <col min="6660" max="6660" width="14.85546875" style="63" customWidth="1"/>
    <col min="6661" max="6912" width="9.140625" style="63"/>
    <col min="6913" max="6913" width="50.5703125" style="63" customWidth="1"/>
    <col min="6914" max="6914" width="13.42578125" style="63" customWidth="1"/>
    <col min="6915" max="6915" width="16.85546875" style="63" customWidth="1"/>
    <col min="6916" max="6916" width="14.85546875" style="63" customWidth="1"/>
    <col min="6917" max="7168" width="9.140625" style="63"/>
    <col min="7169" max="7169" width="50.5703125" style="63" customWidth="1"/>
    <col min="7170" max="7170" width="13.42578125" style="63" customWidth="1"/>
    <col min="7171" max="7171" width="16.85546875" style="63" customWidth="1"/>
    <col min="7172" max="7172" width="14.85546875" style="63" customWidth="1"/>
    <col min="7173" max="7424" width="9.140625" style="63"/>
    <col min="7425" max="7425" width="50.5703125" style="63" customWidth="1"/>
    <col min="7426" max="7426" width="13.42578125" style="63" customWidth="1"/>
    <col min="7427" max="7427" width="16.85546875" style="63" customWidth="1"/>
    <col min="7428" max="7428" width="14.85546875" style="63" customWidth="1"/>
    <col min="7429" max="7680" width="9.140625" style="63"/>
    <col min="7681" max="7681" width="50.5703125" style="63" customWidth="1"/>
    <col min="7682" max="7682" width="13.42578125" style="63" customWidth="1"/>
    <col min="7683" max="7683" width="16.85546875" style="63" customWidth="1"/>
    <col min="7684" max="7684" width="14.85546875" style="63" customWidth="1"/>
    <col min="7685" max="7936" width="9.140625" style="63"/>
    <col min="7937" max="7937" width="50.5703125" style="63" customWidth="1"/>
    <col min="7938" max="7938" width="13.42578125" style="63" customWidth="1"/>
    <col min="7939" max="7939" width="16.85546875" style="63" customWidth="1"/>
    <col min="7940" max="7940" width="14.85546875" style="63" customWidth="1"/>
    <col min="7941" max="8192" width="9.140625" style="63"/>
    <col min="8193" max="8193" width="50.5703125" style="63" customWidth="1"/>
    <col min="8194" max="8194" width="13.42578125" style="63" customWidth="1"/>
    <col min="8195" max="8195" width="16.85546875" style="63" customWidth="1"/>
    <col min="8196" max="8196" width="14.85546875" style="63" customWidth="1"/>
    <col min="8197" max="8448" width="9.140625" style="63"/>
    <col min="8449" max="8449" width="50.5703125" style="63" customWidth="1"/>
    <col min="8450" max="8450" width="13.42578125" style="63" customWidth="1"/>
    <col min="8451" max="8451" width="16.85546875" style="63" customWidth="1"/>
    <col min="8452" max="8452" width="14.85546875" style="63" customWidth="1"/>
    <col min="8453" max="8704" width="9.140625" style="63"/>
    <col min="8705" max="8705" width="50.5703125" style="63" customWidth="1"/>
    <col min="8706" max="8706" width="13.42578125" style="63" customWidth="1"/>
    <col min="8707" max="8707" width="16.85546875" style="63" customWidth="1"/>
    <col min="8708" max="8708" width="14.85546875" style="63" customWidth="1"/>
    <col min="8709" max="8960" width="9.140625" style="63"/>
    <col min="8961" max="8961" width="50.5703125" style="63" customWidth="1"/>
    <col min="8962" max="8962" width="13.42578125" style="63" customWidth="1"/>
    <col min="8963" max="8963" width="16.85546875" style="63" customWidth="1"/>
    <col min="8964" max="8964" width="14.85546875" style="63" customWidth="1"/>
    <col min="8965" max="9216" width="9.140625" style="63"/>
    <col min="9217" max="9217" width="50.5703125" style="63" customWidth="1"/>
    <col min="9218" max="9218" width="13.42578125" style="63" customWidth="1"/>
    <col min="9219" max="9219" width="16.85546875" style="63" customWidth="1"/>
    <col min="9220" max="9220" width="14.85546875" style="63" customWidth="1"/>
    <col min="9221" max="9472" width="9.140625" style="63"/>
    <col min="9473" max="9473" width="50.5703125" style="63" customWidth="1"/>
    <col min="9474" max="9474" width="13.42578125" style="63" customWidth="1"/>
    <col min="9475" max="9475" width="16.85546875" style="63" customWidth="1"/>
    <col min="9476" max="9476" width="14.85546875" style="63" customWidth="1"/>
    <col min="9477" max="9728" width="9.140625" style="63"/>
    <col min="9729" max="9729" width="50.5703125" style="63" customWidth="1"/>
    <col min="9730" max="9730" width="13.42578125" style="63" customWidth="1"/>
    <col min="9731" max="9731" width="16.85546875" style="63" customWidth="1"/>
    <col min="9732" max="9732" width="14.85546875" style="63" customWidth="1"/>
    <col min="9733" max="9984" width="9.140625" style="63"/>
    <col min="9985" max="9985" width="50.5703125" style="63" customWidth="1"/>
    <col min="9986" max="9986" width="13.42578125" style="63" customWidth="1"/>
    <col min="9987" max="9987" width="16.85546875" style="63" customWidth="1"/>
    <col min="9988" max="9988" width="14.85546875" style="63" customWidth="1"/>
    <col min="9989" max="10240" width="9.140625" style="63"/>
    <col min="10241" max="10241" width="50.5703125" style="63" customWidth="1"/>
    <col min="10242" max="10242" width="13.42578125" style="63" customWidth="1"/>
    <col min="10243" max="10243" width="16.85546875" style="63" customWidth="1"/>
    <col min="10244" max="10244" width="14.85546875" style="63" customWidth="1"/>
    <col min="10245" max="10496" width="9.140625" style="63"/>
    <col min="10497" max="10497" width="50.5703125" style="63" customWidth="1"/>
    <col min="10498" max="10498" width="13.42578125" style="63" customWidth="1"/>
    <col min="10499" max="10499" width="16.85546875" style="63" customWidth="1"/>
    <col min="10500" max="10500" width="14.85546875" style="63" customWidth="1"/>
    <col min="10501" max="10752" width="9.140625" style="63"/>
    <col min="10753" max="10753" width="50.5703125" style="63" customWidth="1"/>
    <col min="10754" max="10754" width="13.42578125" style="63" customWidth="1"/>
    <col min="10755" max="10755" width="16.85546875" style="63" customWidth="1"/>
    <col min="10756" max="10756" width="14.85546875" style="63" customWidth="1"/>
    <col min="10757" max="11008" width="9.140625" style="63"/>
    <col min="11009" max="11009" width="50.5703125" style="63" customWidth="1"/>
    <col min="11010" max="11010" width="13.42578125" style="63" customWidth="1"/>
    <col min="11011" max="11011" width="16.85546875" style="63" customWidth="1"/>
    <col min="11012" max="11012" width="14.85546875" style="63" customWidth="1"/>
    <col min="11013" max="11264" width="9.140625" style="63"/>
    <col min="11265" max="11265" width="50.5703125" style="63" customWidth="1"/>
    <col min="11266" max="11266" width="13.42578125" style="63" customWidth="1"/>
    <col min="11267" max="11267" width="16.85546875" style="63" customWidth="1"/>
    <col min="11268" max="11268" width="14.85546875" style="63" customWidth="1"/>
    <col min="11269" max="11520" width="9.140625" style="63"/>
    <col min="11521" max="11521" width="50.5703125" style="63" customWidth="1"/>
    <col min="11522" max="11522" width="13.42578125" style="63" customWidth="1"/>
    <col min="11523" max="11523" width="16.85546875" style="63" customWidth="1"/>
    <col min="11524" max="11524" width="14.85546875" style="63" customWidth="1"/>
    <col min="11525" max="11776" width="9.140625" style="63"/>
    <col min="11777" max="11777" width="50.5703125" style="63" customWidth="1"/>
    <col min="11778" max="11778" width="13.42578125" style="63" customWidth="1"/>
    <col min="11779" max="11779" width="16.85546875" style="63" customWidth="1"/>
    <col min="11780" max="11780" width="14.85546875" style="63" customWidth="1"/>
    <col min="11781" max="12032" width="9.140625" style="63"/>
    <col min="12033" max="12033" width="50.5703125" style="63" customWidth="1"/>
    <col min="12034" max="12034" width="13.42578125" style="63" customWidth="1"/>
    <col min="12035" max="12035" width="16.85546875" style="63" customWidth="1"/>
    <col min="12036" max="12036" width="14.85546875" style="63" customWidth="1"/>
    <col min="12037" max="12288" width="9.140625" style="63"/>
    <col min="12289" max="12289" width="50.5703125" style="63" customWidth="1"/>
    <col min="12290" max="12290" width="13.42578125" style="63" customWidth="1"/>
    <col min="12291" max="12291" width="16.85546875" style="63" customWidth="1"/>
    <col min="12292" max="12292" width="14.85546875" style="63" customWidth="1"/>
    <col min="12293" max="12544" width="9.140625" style="63"/>
    <col min="12545" max="12545" width="50.5703125" style="63" customWidth="1"/>
    <col min="12546" max="12546" width="13.42578125" style="63" customWidth="1"/>
    <col min="12547" max="12547" width="16.85546875" style="63" customWidth="1"/>
    <col min="12548" max="12548" width="14.85546875" style="63" customWidth="1"/>
    <col min="12549" max="12800" width="9.140625" style="63"/>
    <col min="12801" max="12801" width="50.5703125" style="63" customWidth="1"/>
    <col min="12802" max="12802" width="13.42578125" style="63" customWidth="1"/>
    <col min="12803" max="12803" width="16.85546875" style="63" customWidth="1"/>
    <col min="12804" max="12804" width="14.85546875" style="63" customWidth="1"/>
    <col min="12805" max="13056" width="9.140625" style="63"/>
    <col min="13057" max="13057" width="50.5703125" style="63" customWidth="1"/>
    <col min="13058" max="13058" width="13.42578125" style="63" customWidth="1"/>
    <col min="13059" max="13059" width="16.85546875" style="63" customWidth="1"/>
    <col min="13060" max="13060" width="14.85546875" style="63" customWidth="1"/>
    <col min="13061" max="13312" width="9.140625" style="63"/>
    <col min="13313" max="13313" width="50.5703125" style="63" customWidth="1"/>
    <col min="13314" max="13314" width="13.42578125" style="63" customWidth="1"/>
    <col min="13315" max="13315" width="16.85546875" style="63" customWidth="1"/>
    <col min="13316" max="13316" width="14.85546875" style="63" customWidth="1"/>
    <col min="13317" max="13568" width="9.140625" style="63"/>
    <col min="13569" max="13569" width="50.5703125" style="63" customWidth="1"/>
    <col min="13570" max="13570" width="13.42578125" style="63" customWidth="1"/>
    <col min="13571" max="13571" width="16.85546875" style="63" customWidth="1"/>
    <col min="13572" max="13572" width="14.85546875" style="63" customWidth="1"/>
    <col min="13573" max="13824" width="9.140625" style="63"/>
    <col min="13825" max="13825" width="50.5703125" style="63" customWidth="1"/>
    <col min="13826" max="13826" width="13.42578125" style="63" customWidth="1"/>
    <col min="13827" max="13827" width="16.85546875" style="63" customWidth="1"/>
    <col min="13828" max="13828" width="14.85546875" style="63" customWidth="1"/>
    <col min="13829" max="14080" width="9.140625" style="63"/>
    <col min="14081" max="14081" width="50.5703125" style="63" customWidth="1"/>
    <col min="14082" max="14082" width="13.42578125" style="63" customWidth="1"/>
    <col min="14083" max="14083" width="16.85546875" style="63" customWidth="1"/>
    <col min="14084" max="14084" width="14.85546875" style="63" customWidth="1"/>
    <col min="14085" max="14336" width="9.140625" style="63"/>
    <col min="14337" max="14337" width="50.5703125" style="63" customWidth="1"/>
    <col min="14338" max="14338" width="13.42578125" style="63" customWidth="1"/>
    <col min="14339" max="14339" width="16.85546875" style="63" customWidth="1"/>
    <col min="14340" max="14340" width="14.85546875" style="63" customWidth="1"/>
    <col min="14341" max="14592" width="9.140625" style="63"/>
    <col min="14593" max="14593" width="50.5703125" style="63" customWidth="1"/>
    <col min="14594" max="14594" width="13.42578125" style="63" customWidth="1"/>
    <col min="14595" max="14595" width="16.85546875" style="63" customWidth="1"/>
    <col min="14596" max="14596" width="14.85546875" style="63" customWidth="1"/>
    <col min="14597" max="14848" width="9.140625" style="63"/>
    <col min="14849" max="14849" width="50.5703125" style="63" customWidth="1"/>
    <col min="14850" max="14850" width="13.42578125" style="63" customWidth="1"/>
    <col min="14851" max="14851" width="16.85546875" style="63" customWidth="1"/>
    <col min="14852" max="14852" width="14.85546875" style="63" customWidth="1"/>
    <col min="14853" max="15104" width="9.140625" style="63"/>
    <col min="15105" max="15105" width="50.5703125" style="63" customWidth="1"/>
    <col min="15106" max="15106" width="13.42578125" style="63" customWidth="1"/>
    <col min="15107" max="15107" width="16.85546875" style="63" customWidth="1"/>
    <col min="15108" max="15108" width="14.85546875" style="63" customWidth="1"/>
    <col min="15109" max="15360" width="9.140625" style="63"/>
    <col min="15361" max="15361" width="50.5703125" style="63" customWidth="1"/>
    <col min="15362" max="15362" width="13.42578125" style="63" customWidth="1"/>
    <col min="15363" max="15363" width="16.85546875" style="63" customWidth="1"/>
    <col min="15364" max="15364" width="14.85546875" style="63" customWidth="1"/>
    <col min="15365" max="15616" width="9.140625" style="63"/>
    <col min="15617" max="15617" width="50.5703125" style="63" customWidth="1"/>
    <col min="15618" max="15618" width="13.42578125" style="63" customWidth="1"/>
    <col min="15619" max="15619" width="16.85546875" style="63" customWidth="1"/>
    <col min="15620" max="15620" width="14.85546875" style="63" customWidth="1"/>
    <col min="15621" max="15872" width="9.140625" style="63"/>
    <col min="15873" max="15873" width="50.5703125" style="63" customWidth="1"/>
    <col min="15874" max="15874" width="13.42578125" style="63" customWidth="1"/>
    <col min="15875" max="15875" width="16.85546875" style="63" customWidth="1"/>
    <col min="15876" max="15876" width="14.85546875" style="63" customWidth="1"/>
    <col min="15877" max="16128" width="9.140625" style="63"/>
    <col min="16129" max="16129" width="50.5703125" style="63" customWidth="1"/>
    <col min="16130" max="16130" width="13.42578125" style="63" customWidth="1"/>
    <col min="16131" max="16131" width="16.85546875" style="63" customWidth="1"/>
    <col min="16132" max="16132" width="14.85546875" style="63" customWidth="1"/>
    <col min="16133" max="16384" width="9.140625" style="63"/>
  </cols>
  <sheetData>
    <row r="2" spans="1:5">
      <c r="A2" s="177" t="s">
        <v>580</v>
      </c>
      <c r="B2" s="177"/>
      <c r="C2" s="177"/>
      <c r="D2" s="178"/>
      <c r="E2" s="178"/>
    </row>
    <row r="3" spans="1:5" ht="18.75">
      <c r="A3" s="189" t="s">
        <v>563</v>
      </c>
      <c r="B3" s="189"/>
      <c r="C3" s="189"/>
      <c r="D3" s="178"/>
      <c r="E3" s="178"/>
    </row>
    <row r="4" spans="1:5" ht="15.75">
      <c r="A4" s="176" t="s">
        <v>564</v>
      </c>
      <c r="B4" s="176"/>
      <c r="C4" s="176"/>
      <c r="D4" s="178"/>
      <c r="E4" s="178"/>
    </row>
    <row r="5" spans="1:5" ht="19.5">
      <c r="A5" s="149"/>
      <c r="B5" s="150"/>
      <c r="C5" s="151"/>
    </row>
    <row r="6" spans="1:5" ht="19.5">
      <c r="A6" s="149"/>
      <c r="B6" s="150"/>
      <c r="C6" s="151"/>
    </row>
    <row r="7" spans="1:5" ht="19.5">
      <c r="A7" s="149"/>
      <c r="B7" s="150"/>
      <c r="C7" s="151"/>
    </row>
    <row r="8" spans="1:5">
      <c r="A8" s="60"/>
    </row>
    <row r="9" spans="1:5" ht="29.25" customHeight="1">
      <c r="A9" s="154" t="s">
        <v>2</v>
      </c>
      <c r="B9" s="65" t="s">
        <v>30</v>
      </c>
      <c r="C9" s="7" t="s">
        <v>202</v>
      </c>
      <c r="D9" s="155" t="s">
        <v>4</v>
      </c>
      <c r="E9" s="98" t="s">
        <v>5</v>
      </c>
    </row>
    <row r="10" spans="1:5" s="157" customFormat="1" ht="12.75">
      <c r="A10" s="114" t="s">
        <v>82</v>
      </c>
      <c r="B10" s="66" t="s">
        <v>83</v>
      </c>
      <c r="C10" s="156"/>
      <c r="D10" s="115">
        <v>42000</v>
      </c>
      <c r="E10" s="115">
        <v>42000</v>
      </c>
    </row>
    <row r="11" spans="1:5">
      <c r="A11" s="69" t="s">
        <v>565</v>
      </c>
      <c r="B11" s="71" t="s">
        <v>85</v>
      </c>
      <c r="C11" s="87">
        <v>2131347</v>
      </c>
      <c r="D11" s="87">
        <v>2131347</v>
      </c>
      <c r="E11" s="87">
        <v>575000</v>
      </c>
    </row>
    <row r="12" spans="1:5">
      <c r="A12" s="69" t="s">
        <v>566</v>
      </c>
      <c r="B12" s="71" t="s">
        <v>85</v>
      </c>
      <c r="C12" s="87"/>
      <c r="D12" s="87"/>
      <c r="E12" s="87"/>
    </row>
    <row r="13" spans="1:5">
      <c r="A13" s="69" t="s">
        <v>567</v>
      </c>
      <c r="B13" s="71" t="s">
        <v>85</v>
      </c>
      <c r="C13" s="87"/>
      <c r="D13" s="87"/>
      <c r="E13" s="87"/>
    </row>
    <row r="14" spans="1:5" ht="25.5">
      <c r="A14" s="69" t="s">
        <v>568</v>
      </c>
      <c r="B14" s="71" t="s">
        <v>85</v>
      </c>
      <c r="C14" s="87"/>
      <c r="D14" s="87"/>
      <c r="E14" s="87"/>
    </row>
    <row r="15" spans="1:5">
      <c r="A15" s="69" t="s">
        <v>569</v>
      </c>
      <c r="B15" s="71" t="s">
        <v>85</v>
      </c>
      <c r="C15" s="87"/>
      <c r="D15" s="87"/>
      <c r="E15" s="87"/>
    </row>
    <row r="16" spans="1:5">
      <c r="A16" s="69" t="s">
        <v>570</v>
      </c>
      <c r="B16" s="71" t="s">
        <v>571</v>
      </c>
      <c r="C16" s="87"/>
      <c r="D16" s="87"/>
      <c r="E16" s="87"/>
    </row>
    <row r="17" spans="1:5">
      <c r="A17" s="69" t="s">
        <v>572</v>
      </c>
      <c r="B17" s="71" t="s">
        <v>85</v>
      </c>
      <c r="C17" s="87"/>
      <c r="D17" s="87"/>
      <c r="E17" s="87"/>
    </row>
    <row r="18" spans="1:5" ht="25.5">
      <c r="A18" s="69" t="s">
        <v>573</v>
      </c>
      <c r="B18" s="71" t="s">
        <v>85</v>
      </c>
      <c r="C18" s="87"/>
      <c r="D18" s="87"/>
      <c r="E18" s="87"/>
    </row>
    <row r="19" spans="1:5" ht="25.5">
      <c r="A19" s="69" t="s">
        <v>574</v>
      </c>
      <c r="B19" s="71" t="s">
        <v>575</v>
      </c>
      <c r="C19" s="87"/>
      <c r="D19" s="87"/>
      <c r="E19" s="87"/>
    </row>
    <row r="20" spans="1:5" ht="25.5">
      <c r="A20" s="69" t="s">
        <v>576</v>
      </c>
      <c r="B20" s="71" t="s">
        <v>85</v>
      </c>
      <c r="C20" s="87"/>
      <c r="D20" s="87"/>
      <c r="E20" s="87"/>
    </row>
    <row r="21" spans="1:5">
      <c r="A21" s="117" t="s">
        <v>577</v>
      </c>
      <c r="B21" s="152" t="s">
        <v>85</v>
      </c>
      <c r="C21" s="86">
        <v>2131347</v>
      </c>
      <c r="D21" s="86">
        <v>2131347</v>
      </c>
      <c r="E21" s="86">
        <v>2131347</v>
      </c>
    </row>
    <row r="22" spans="1:5" s="16" customFormat="1" ht="15.75">
      <c r="A22" s="153" t="s">
        <v>86</v>
      </c>
      <c r="B22" s="105" t="s">
        <v>87</v>
      </c>
      <c r="C22" s="12">
        <v>2131347</v>
      </c>
      <c r="D22" s="12">
        <f>SUM(D10:D11)</f>
        <v>2173347</v>
      </c>
      <c r="E22" s="12">
        <f>SUM(E10:E11)</f>
        <v>617000</v>
      </c>
    </row>
  </sheetData>
  <mergeCells count="3">
    <mergeCell ref="A2:E2"/>
    <mergeCell ref="A3:E3"/>
    <mergeCell ref="A4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J14" sqref="J14"/>
    </sheetView>
  </sheetViews>
  <sheetFormatPr defaultRowHeight="15"/>
  <cols>
    <col min="1" max="1" width="48.85546875" style="83" bestFit="1" customWidth="1"/>
    <col min="2" max="2" width="9.85546875" style="83" bestFit="1" customWidth="1"/>
    <col min="3" max="3" width="10.85546875" style="94" bestFit="1" customWidth="1"/>
    <col min="4" max="4" width="14.42578125" style="94" bestFit="1" customWidth="1"/>
    <col min="5" max="5" width="10.28515625" style="94" bestFit="1" customWidth="1"/>
    <col min="6" max="257" width="9.140625" style="83"/>
    <col min="258" max="258" width="53" style="83" customWidth="1"/>
    <col min="259" max="259" width="13.28515625" style="83" customWidth="1"/>
    <col min="260" max="260" width="15.28515625" style="83" customWidth="1"/>
    <col min="261" max="513" width="9.140625" style="83"/>
    <col min="514" max="514" width="53" style="83" customWidth="1"/>
    <col min="515" max="515" width="13.28515625" style="83" customWidth="1"/>
    <col min="516" max="516" width="15.28515625" style="83" customWidth="1"/>
    <col min="517" max="769" width="9.140625" style="83"/>
    <col min="770" max="770" width="53" style="83" customWidth="1"/>
    <col min="771" max="771" width="13.28515625" style="83" customWidth="1"/>
    <col min="772" max="772" width="15.28515625" style="83" customWidth="1"/>
    <col min="773" max="1025" width="9.140625" style="83"/>
    <col min="1026" max="1026" width="53" style="83" customWidth="1"/>
    <col min="1027" max="1027" width="13.28515625" style="83" customWidth="1"/>
    <col min="1028" max="1028" width="15.28515625" style="83" customWidth="1"/>
    <col min="1029" max="1281" width="9.140625" style="83"/>
    <col min="1282" max="1282" width="53" style="83" customWidth="1"/>
    <col min="1283" max="1283" width="13.28515625" style="83" customWidth="1"/>
    <col min="1284" max="1284" width="15.28515625" style="83" customWidth="1"/>
    <col min="1285" max="1537" width="9.140625" style="83"/>
    <col min="1538" max="1538" width="53" style="83" customWidth="1"/>
    <col min="1539" max="1539" width="13.28515625" style="83" customWidth="1"/>
    <col min="1540" max="1540" width="15.28515625" style="83" customWidth="1"/>
    <col min="1541" max="1793" width="9.140625" style="83"/>
    <col min="1794" max="1794" width="53" style="83" customWidth="1"/>
    <col min="1795" max="1795" width="13.28515625" style="83" customWidth="1"/>
    <col min="1796" max="1796" width="15.28515625" style="83" customWidth="1"/>
    <col min="1797" max="2049" width="9.140625" style="83"/>
    <col min="2050" max="2050" width="53" style="83" customWidth="1"/>
    <col min="2051" max="2051" width="13.28515625" style="83" customWidth="1"/>
    <col min="2052" max="2052" width="15.28515625" style="83" customWidth="1"/>
    <col min="2053" max="2305" width="9.140625" style="83"/>
    <col min="2306" max="2306" width="53" style="83" customWidth="1"/>
    <col min="2307" max="2307" width="13.28515625" style="83" customWidth="1"/>
    <col min="2308" max="2308" width="15.28515625" style="83" customWidth="1"/>
    <col min="2309" max="2561" width="9.140625" style="83"/>
    <col min="2562" max="2562" width="53" style="83" customWidth="1"/>
    <col min="2563" max="2563" width="13.28515625" style="83" customWidth="1"/>
    <col min="2564" max="2564" width="15.28515625" style="83" customWidth="1"/>
    <col min="2565" max="2817" width="9.140625" style="83"/>
    <col min="2818" max="2818" width="53" style="83" customWidth="1"/>
    <col min="2819" max="2819" width="13.28515625" style="83" customWidth="1"/>
    <col min="2820" max="2820" width="15.28515625" style="83" customWidth="1"/>
    <col min="2821" max="3073" width="9.140625" style="83"/>
    <col min="3074" max="3074" width="53" style="83" customWidth="1"/>
    <col min="3075" max="3075" width="13.28515625" style="83" customWidth="1"/>
    <col min="3076" max="3076" width="15.28515625" style="83" customWidth="1"/>
    <col min="3077" max="3329" width="9.140625" style="83"/>
    <col min="3330" max="3330" width="53" style="83" customWidth="1"/>
    <col min="3331" max="3331" width="13.28515625" style="83" customWidth="1"/>
    <col min="3332" max="3332" width="15.28515625" style="83" customWidth="1"/>
    <col min="3333" max="3585" width="9.140625" style="83"/>
    <col min="3586" max="3586" width="53" style="83" customWidth="1"/>
    <col min="3587" max="3587" width="13.28515625" style="83" customWidth="1"/>
    <col min="3588" max="3588" width="15.28515625" style="83" customWidth="1"/>
    <col min="3589" max="3841" width="9.140625" style="83"/>
    <col min="3842" max="3842" width="53" style="83" customWidth="1"/>
    <col min="3843" max="3843" width="13.28515625" style="83" customWidth="1"/>
    <col min="3844" max="3844" width="15.28515625" style="83" customWidth="1"/>
    <col min="3845" max="4097" width="9.140625" style="83"/>
    <col min="4098" max="4098" width="53" style="83" customWidth="1"/>
    <col min="4099" max="4099" width="13.28515625" style="83" customWidth="1"/>
    <col min="4100" max="4100" width="15.28515625" style="83" customWidth="1"/>
    <col min="4101" max="4353" width="9.140625" style="83"/>
    <col min="4354" max="4354" width="53" style="83" customWidth="1"/>
    <col min="4355" max="4355" width="13.28515625" style="83" customWidth="1"/>
    <col min="4356" max="4356" width="15.28515625" style="83" customWidth="1"/>
    <col min="4357" max="4609" width="9.140625" style="83"/>
    <col min="4610" max="4610" width="53" style="83" customWidth="1"/>
    <col min="4611" max="4611" width="13.28515625" style="83" customWidth="1"/>
    <col min="4612" max="4612" width="15.28515625" style="83" customWidth="1"/>
    <col min="4613" max="4865" width="9.140625" style="83"/>
    <col min="4866" max="4866" width="53" style="83" customWidth="1"/>
    <col min="4867" max="4867" width="13.28515625" style="83" customWidth="1"/>
    <col min="4868" max="4868" width="15.28515625" style="83" customWidth="1"/>
    <col min="4869" max="5121" width="9.140625" style="83"/>
    <col min="5122" max="5122" width="53" style="83" customWidth="1"/>
    <col min="5123" max="5123" width="13.28515625" style="83" customWidth="1"/>
    <col min="5124" max="5124" width="15.28515625" style="83" customWidth="1"/>
    <col min="5125" max="5377" width="9.140625" style="83"/>
    <col min="5378" max="5378" width="53" style="83" customWidth="1"/>
    <col min="5379" max="5379" width="13.28515625" style="83" customWidth="1"/>
    <col min="5380" max="5380" width="15.28515625" style="83" customWidth="1"/>
    <col min="5381" max="5633" width="9.140625" style="83"/>
    <col min="5634" max="5634" width="53" style="83" customWidth="1"/>
    <col min="5635" max="5635" width="13.28515625" style="83" customWidth="1"/>
    <col min="5636" max="5636" width="15.28515625" style="83" customWidth="1"/>
    <col min="5637" max="5889" width="9.140625" style="83"/>
    <col min="5890" max="5890" width="53" style="83" customWidth="1"/>
    <col min="5891" max="5891" width="13.28515625" style="83" customWidth="1"/>
    <col min="5892" max="5892" width="15.28515625" style="83" customWidth="1"/>
    <col min="5893" max="6145" width="9.140625" style="83"/>
    <col min="6146" max="6146" width="53" style="83" customWidth="1"/>
    <col min="6147" max="6147" width="13.28515625" style="83" customWidth="1"/>
    <col min="6148" max="6148" width="15.28515625" style="83" customWidth="1"/>
    <col min="6149" max="6401" width="9.140625" style="83"/>
    <col min="6402" max="6402" width="53" style="83" customWidth="1"/>
    <col min="6403" max="6403" width="13.28515625" style="83" customWidth="1"/>
    <col min="6404" max="6404" width="15.28515625" style="83" customWidth="1"/>
    <col min="6405" max="6657" width="9.140625" style="83"/>
    <col min="6658" max="6658" width="53" style="83" customWidth="1"/>
    <col min="6659" max="6659" width="13.28515625" style="83" customWidth="1"/>
    <col min="6660" max="6660" width="15.28515625" style="83" customWidth="1"/>
    <col min="6661" max="6913" width="9.140625" style="83"/>
    <col min="6914" max="6914" width="53" style="83" customWidth="1"/>
    <col min="6915" max="6915" width="13.28515625" style="83" customWidth="1"/>
    <col min="6916" max="6916" width="15.28515625" style="83" customWidth="1"/>
    <col min="6917" max="7169" width="9.140625" style="83"/>
    <col min="7170" max="7170" width="53" style="83" customWidth="1"/>
    <col min="7171" max="7171" width="13.28515625" style="83" customWidth="1"/>
    <col min="7172" max="7172" width="15.28515625" style="83" customWidth="1"/>
    <col min="7173" max="7425" width="9.140625" style="83"/>
    <col min="7426" max="7426" width="53" style="83" customWidth="1"/>
    <col min="7427" max="7427" width="13.28515625" style="83" customWidth="1"/>
    <col min="7428" max="7428" width="15.28515625" style="83" customWidth="1"/>
    <col min="7429" max="7681" width="9.140625" style="83"/>
    <col min="7682" max="7682" width="53" style="83" customWidth="1"/>
    <col min="7683" max="7683" width="13.28515625" style="83" customWidth="1"/>
    <col min="7684" max="7684" width="15.28515625" style="83" customWidth="1"/>
    <col min="7685" max="7937" width="9.140625" style="83"/>
    <col min="7938" max="7938" width="53" style="83" customWidth="1"/>
    <col min="7939" max="7939" width="13.28515625" style="83" customWidth="1"/>
    <col min="7940" max="7940" width="15.28515625" style="83" customWidth="1"/>
    <col min="7941" max="8193" width="9.140625" style="83"/>
    <col min="8194" max="8194" width="53" style="83" customWidth="1"/>
    <col min="8195" max="8195" width="13.28515625" style="83" customWidth="1"/>
    <col min="8196" max="8196" width="15.28515625" style="83" customWidth="1"/>
    <col min="8197" max="8449" width="9.140625" style="83"/>
    <col min="8450" max="8450" width="53" style="83" customWidth="1"/>
    <col min="8451" max="8451" width="13.28515625" style="83" customWidth="1"/>
    <col min="8452" max="8452" width="15.28515625" style="83" customWidth="1"/>
    <col min="8453" max="8705" width="9.140625" style="83"/>
    <col min="8706" max="8706" width="53" style="83" customWidth="1"/>
    <col min="8707" max="8707" width="13.28515625" style="83" customWidth="1"/>
    <col min="8708" max="8708" width="15.28515625" style="83" customWidth="1"/>
    <col min="8709" max="8961" width="9.140625" style="83"/>
    <col min="8962" max="8962" width="53" style="83" customWidth="1"/>
    <col min="8963" max="8963" width="13.28515625" style="83" customWidth="1"/>
    <col min="8964" max="8964" width="15.28515625" style="83" customWidth="1"/>
    <col min="8965" max="9217" width="9.140625" style="83"/>
    <col min="9218" max="9218" width="53" style="83" customWidth="1"/>
    <col min="9219" max="9219" width="13.28515625" style="83" customWidth="1"/>
    <col min="9220" max="9220" width="15.28515625" style="83" customWidth="1"/>
    <col min="9221" max="9473" width="9.140625" style="83"/>
    <col min="9474" max="9474" width="53" style="83" customWidth="1"/>
    <col min="9475" max="9475" width="13.28515625" style="83" customWidth="1"/>
    <col min="9476" max="9476" width="15.28515625" style="83" customWidth="1"/>
    <col min="9477" max="9729" width="9.140625" style="83"/>
    <col min="9730" max="9730" width="53" style="83" customWidth="1"/>
    <col min="9731" max="9731" width="13.28515625" style="83" customWidth="1"/>
    <col min="9732" max="9732" width="15.28515625" style="83" customWidth="1"/>
    <col min="9733" max="9985" width="9.140625" style="83"/>
    <col min="9986" max="9986" width="53" style="83" customWidth="1"/>
    <col min="9987" max="9987" width="13.28515625" style="83" customWidth="1"/>
    <col min="9988" max="9988" width="15.28515625" style="83" customWidth="1"/>
    <col min="9989" max="10241" width="9.140625" style="83"/>
    <col min="10242" max="10242" width="53" style="83" customWidth="1"/>
    <col min="10243" max="10243" width="13.28515625" style="83" customWidth="1"/>
    <col min="10244" max="10244" width="15.28515625" style="83" customWidth="1"/>
    <col min="10245" max="10497" width="9.140625" style="83"/>
    <col min="10498" max="10498" width="53" style="83" customWidth="1"/>
    <col min="10499" max="10499" width="13.28515625" style="83" customWidth="1"/>
    <col min="10500" max="10500" width="15.28515625" style="83" customWidth="1"/>
    <col min="10501" max="10753" width="9.140625" style="83"/>
    <col min="10754" max="10754" width="53" style="83" customWidth="1"/>
    <col min="10755" max="10755" width="13.28515625" style="83" customWidth="1"/>
    <col min="10756" max="10756" width="15.28515625" style="83" customWidth="1"/>
    <col min="10757" max="11009" width="9.140625" style="83"/>
    <col min="11010" max="11010" width="53" style="83" customWidth="1"/>
    <col min="11011" max="11011" width="13.28515625" style="83" customWidth="1"/>
    <col min="11012" max="11012" width="15.28515625" style="83" customWidth="1"/>
    <col min="11013" max="11265" width="9.140625" style="83"/>
    <col min="11266" max="11266" width="53" style="83" customWidth="1"/>
    <col min="11267" max="11267" width="13.28515625" style="83" customWidth="1"/>
    <col min="11268" max="11268" width="15.28515625" style="83" customWidth="1"/>
    <col min="11269" max="11521" width="9.140625" style="83"/>
    <col min="11522" max="11522" width="53" style="83" customWidth="1"/>
    <col min="11523" max="11523" width="13.28515625" style="83" customWidth="1"/>
    <col min="11524" max="11524" width="15.28515625" style="83" customWidth="1"/>
    <col min="11525" max="11777" width="9.140625" style="83"/>
    <col min="11778" max="11778" width="53" style="83" customWidth="1"/>
    <col min="11779" max="11779" width="13.28515625" style="83" customWidth="1"/>
    <col min="11780" max="11780" width="15.28515625" style="83" customWidth="1"/>
    <col min="11781" max="12033" width="9.140625" style="83"/>
    <col min="12034" max="12034" width="53" style="83" customWidth="1"/>
    <col min="12035" max="12035" width="13.28515625" style="83" customWidth="1"/>
    <col min="12036" max="12036" width="15.28515625" style="83" customWidth="1"/>
    <col min="12037" max="12289" width="9.140625" style="83"/>
    <col min="12290" max="12290" width="53" style="83" customWidth="1"/>
    <col min="12291" max="12291" width="13.28515625" style="83" customWidth="1"/>
    <col min="12292" max="12292" width="15.28515625" style="83" customWidth="1"/>
    <col min="12293" max="12545" width="9.140625" style="83"/>
    <col min="12546" max="12546" width="53" style="83" customWidth="1"/>
    <col min="12547" max="12547" width="13.28515625" style="83" customWidth="1"/>
    <col min="12548" max="12548" width="15.28515625" style="83" customWidth="1"/>
    <col min="12549" max="12801" width="9.140625" style="83"/>
    <col min="12802" max="12802" width="53" style="83" customWidth="1"/>
    <col min="12803" max="12803" width="13.28515625" style="83" customWidth="1"/>
    <col min="12804" max="12804" width="15.28515625" style="83" customWidth="1"/>
    <col min="12805" max="13057" width="9.140625" style="83"/>
    <col min="13058" max="13058" width="53" style="83" customWidth="1"/>
    <col min="13059" max="13059" width="13.28515625" style="83" customWidth="1"/>
    <col min="13060" max="13060" width="15.28515625" style="83" customWidth="1"/>
    <col min="13061" max="13313" width="9.140625" style="83"/>
    <col min="13314" max="13314" width="53" style="83" customWidth="1"/>
    <col min="13315" max="13315" width="13.28515625" style="83" customWidth="1"/>
    <col min="13316" max="13316" width="15.28515625" style="83" customWidth="1"/>
    <col min="13317" max="13569" width="9.140625" style="83"/>
    <col min="13570" max="13570" width="53" style="83" customWidth="1"/>
    <col min="13571" max="13571" width="13.28515625" style="83" customWidth="1"/>
    <col min="13572" max="13572" width="15.28515625" style="83" customWidth="1"/>
    <col min="13573" max="13825" width="9.140625" style="83"/>
    <col min="13826" max="13826" width="53" style="83" customWidth="1"/>
    <col min="13827" max="13827" width="13.28515625" style="83" customWidth="1"/>
    <col min="13828" max="13828" width="15.28515625" style="83" customWidth="1"/>
    <col min="13829" max="14081" width="9.140625" style="83"/>
    <col min="14082" max="14082" width="53" style="83" customWidth="1"/>
    <col min="14083" max="14083" width="13.28515625" style="83" customWidth="1"/>
    <col min="14084" max="14084" width="15.28515625" style="83" customWidth="1"/>
    <col min="14085" max="14337" width="9.140625" style="83"/>
    <col min="14338" max="14338" width="53" style="83" customWidth="1"/>
    <col min="14339" max="14339" width="13.28515625" style="83" customWidth="1"/>
    <col min="14340" max="14340" width="15.28515625" style="83" customWidth="1"/>
    <col min="14341" max="14593" width="9.140625" style="83"/>
    <col min="14594" max="14594" width="53" style="83" customWidth="1"/>
    <col min="14595" max="14595" width="13.28515625" style="83" customWidth="1"/>
    <col min="14596" max="14596" width="15.28515625" style="83" customWidth="1"/>
    <col min="14597" max="14849" width="9.140625" style="83"/>
    <col min="14850" max="14850" width="53" style="83" customWidth="1"/>
    <col min="14851" max="14851" width="13.28515625" style="83" customWidth="1"/>
    <col min="14852" max="14852" width="15.28515625" style="83" customWidth="1"/>
    <col min="14853" max="15105" width="9.140625" style="83"/>
    <col min="15106" max="15106" width="53" style="83" customWidth="1"/>
    <col min="15107" max="15107" width="13.28515625" style="83" customWidth="1"/>
    <col min="15108" max="15108" width="15.28515625" style="83" customWidth="1"/>
    <col min="15109" max="15361" width="9.140625" style="83"/>
    <col min="15362" max="15362" width="53" style="83" customWidth="1"/>
    <col min="15363" max="15363" width="13.28515625" style="83" customWidth="1"/>
    <col min="15364" max="15364" width="15.28515625" style="83" customWidth="1"/>
    <col min="15365" max="15617" width="9.140625" style="83"/>
    <col min="15618" max="15618" width="53" style="83" customWidth="1"/>
    <col min="15619" max="15619" width="13.28515625" style="83" customWidth="1"/>
    <col min="15620" max="15620" width="15.28515625" style="83" customWidth="1"/>
    <col min="15621" max="15873" width="9.140625" style="83"/>
    <col min="15874" max="15874" width="53" style="83" customWidth="1"/>
    <col min="15875" max="15875" width="13.28515625" style="83" customWidth="1"/>
    <col min="15876" max="15876" width="15.28515625" style="83" customWidth="1"/>
    <col min="15877" max="16129" width="9.140625" style="83"/>
    <col min="16130" max="16130" width="53" style="83" customWidth="1"/>
    <col min="16131" max="16131" width="13.28515625" style="83" customWidth="1"/>
    <col min="16132" max="16132" width="15.28515625" style="83" customWidth="1"/>
    <col min="16133" max="16384" width="9.140625" style="83"/>
  </cols>
  <sheetData>
    <row r="1" spans="1:6">
      <c r="A1" s="177" t="s">
        <v>578</v>
      </c>
      <c r="B1" s="177"/>
      <c r="C1" s="177"/>
      <c r="D1" s="177"/>
      <c r="E1" s="178"/>
    </row>
    <row r="2" spans="1:6" ht="18.75">
      <c r="A2" s="189" t="s">
        <v>222</v>
      </c>
      <c r="B2" s="189"/>
      <c r="C2" s="189"/>
      <c r="D2" s="189"/>
      <c r="E2" s="178"/>
    </row>
    <row r="3" spans="1:6" ht="16.5">
      <c r="A3" s="182" t="s">
        <v>201</v>
      </c>
      <c r="B3" s="188"/>
      <c r="C3" s="188"/>
      <c r="D3" s="188"/>
      <c r="E3" s="175"/>
    </row>
    <row r="4" spans="1:6" ht="19.5">
      <c r="A4" s="95"/>
      <c r="B4" s="96"/>
      <c r="C4" s="97"/>
      <c r="D4" s="97"/>
    </row>
    <row r="5" spans="1:6" ht="19.5">
      <c r="A5" s="95"/>
      <c r="B5" s="96"/>
      <c r="C5" s="97"/>
      <c r="D5" s="97"/>
    </row>
    <row r="6" spans="1:6">
      <c r="A6" s="112"/>
      <c r="B6" s="96"/>
      <c r="C6" s="97"/>
      <c r="D6" s="97"/>
    </row>
    <row r="7" spans="1:6" ht="29.25" customHeight="1">
      <c r="A7" s="4" t="s">
        <v>2</v>
      </c>
      <c r="B7" s="65" t="s">
        <v>30</v>
      </c>
      <c r="C7" s="7" t="s">
        <v>202</v>
      </c>
      <c r="D7" s="155" t="s">
        <v>4</v>
      </c>
      <c r="E7" s="100" t="s">
        <v>5</v>
      </c>
    </row>
    <row r="8" spans="1:6" s="116" customFormat="1" ht="16.5" customHeight="1">
      <c r="A8" s="114" t="s">
        <v>203</v>
      </c>
      <c r="B8" s="66" t="s">
        <v>89</v>
      </c>
      <c r="C8" s="115">
        <v>160000</v>
      </c>
      <c r="D8" s="115"/>
      <c r="E8" s="91">
        <v>160000</v>
      </c>
    </row>
    <row r="9" spans="1:6" ht="21" customHeight="1">
      <c r="A9" s="69" t="s">
        <v>204</v>
      </c>
      <c r="B9" s="71" t="s">
        <v>89</v>
      </c>
      <c r="C9" s="91">
        <v>245400</v>
      </c>
      <c r="D9" s="91"/>
      <c r="E9" s="87">
        <v>248670</v>
      </c>
    </row>
    <row r="10" spans="1:6" ht="24" customHeight="1">
      <c r="A10" s="69" t="s">
        <v>205</v>
      </c>
      <c r="B10" s="71" t="s">
        <v>89</v>
      </c>
      <c r="C10" s="91">
        <v>188263</v>
      </c>
      <c r="D10" s="91"/>
      <c r="E10" s="87">
        <v>90432</v>
      </c>
    </row>
    <row r="11" spans="1:6" ht="30" customHeight="1">
      <c r="A11" s="117" t="s">
        <v>88</v>
      </c>
      <c r="B11" s="84" t="s">
        <v>89</v>
      </c>
      <c r="C11" s="86">
        <f>SUM(C8:C10)</f>
        <v>593663</v>
      </c>
      <c r="D11" s="86"/>
      <c r="E11" s="86">
        <f>SUM(E8:E10)</f>
        <v>499102</v>
      </c>
    </row>
    <row r="12" spans="1:6" ht="24" customHeight="1">
      <c r="A12" s="69" t="s">
        <v>206</v>
      </c>
      <c r="B12" s="66" t="s">
        <v>91</v>
      </c>
      <c r="C12" s="87">
        <v>990888</v>
      </c>
      <c r="D12" s="87"/>
      <c r="E12" s="87">
        <v>904880</v>
      </c>
    </row>
    <row r="13" spans="1:6" ht="33" customHeight="1">
      <c r="A13" s="101" t="s">
        <v>207</v>
      </c>
      <c r="B13" s="84" t="s">
        <v>91</v>
      </c>
      <c r="C13" s="86">
        <f>SUM(C12:C12)</f>
        <v>990888</v>
      </c>
      <c r="D13" s="86"/>
      <c r="E13" s="87">
        <f>SUM(E12)</f>
        <v>904880</v>
      </c>
    </row>
    <row r="14" spans="1:6" ht="31.5" customHeight="1">
      <c r="A14" s="69" t="s">
        <v>117</v>
      </c>
      <c r="B14" s="29" t="s">
        <v>118</v>
      </c>
      <c r="C14" s="19"/>
      <c r="D14" s="19">
        <v>960000</v>
      </c>
      <c r="E14" s="19">
        <v>540000</v>
      </c>
      <c r="F14" s="158"/>
    </row>
    <row r="15" spans="1:6">
      <c r="A15" s="70" t="s">
        <v>119</v>
      </c>
      <c r="B15" s="35" t="s">
        <v>120</v>
      </c>
      <c r="C15" s="20">
        <v>560000</v>
      </c>
      <c r="D15" s="20">
        <v>960000</v>
      </c>
      <c r="E15" s="20">
        <v>540000</v>
      </c>
      <c r="F15" s="159"/>
    </row>
  </sheetData>
  <mergeCells count="3">
    <mergeCell ref="A2:E2"/>
    <mergeCell ref="A3:E3"/>
    <mergeCell ref="A1:E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23" sqref="J23"/>
    </sheetView>
  </sheetViews>
  <sheetFormatPr defaultRowHeight="15"/>
  <cols>
    <col min="1" max="1" width="55" style="83" customWidth="1"/>
    <col min="2" max="2" width="11" style="83" customWidth="1"/>
    <col min="3" max="3" width="14.5703125" style="94" customWidth="1"/>
    <col min="4" max="4" width="13.140625" style="83" customWidth="1"/>
    <col min="5" max="256" width="9.140625" style="83"/>
    <col min="257" max="257" width="49.85546875" style="83" customWidth="1"/>
    <col min="258" max="258" width="12.5703125" style="83" customWidth="1"/>
    <col min="259" max="259" width="19.140625" style="83" customWidth="1"/>
    <col min="260" max="512" width="9.140625" style="83"/>
    <col min="513" max="513" width="49.85546875" style="83" customWidth="1"/>
    <col min="514" max="514" width="12.5703125" style="83" customWidth="1"/>
    <col min="515" max="515" width="19.140625" style="83" customWidth="1"/>
    <col min="516" max="768" width="9.140625" style="83"/>
    <col min="769" max="769" width="49.85546875" style="83" customWidth="1"/>
    <col min="770" max="770" width="12.5703125" style="83" customWidth="1"/>
    <col min="771" max="771" width="19.140625" style="83" customWidth="1"/>
    <col min="772" max="1024" width="9.140625" style="83"/>
    <col min="1025" max="1025" width="49.85546875" style="83" customWidth="1"/>
    <col min="1026" max="1026" width="12.5703125" style="83" customWidth="1"/>
    <col min="1027" max="1027" width="19.140625" style="83" customWidth="1"/>
    <col min="1028" max="1280" width="9.140625" style="83"/>
    <col min="1281" max="1281" width="49.85546875" style="83" customWidth="1"/>
    <col min="1282" max="1282" width="12.5703125" style="83" customWidth="1"/>
    <col min="1283" max="1283" width="19.140625" style="83" customWidth="1"/>
    <col min="1284" max="1536" width="9.140625" style="83"/>
    <col min="1537" max="1537" width="49.85546875" style="83" customWidth="1"/>
    <col min="1538" max="1538" width="12.5703125" style="83" customWidth="1"/>
    <col min="1539" max="1539" width="19.140625" style="83" customWidth="1"/>
    <col min="1540" max="1792" width="9.140625" style="83"/>
    <col min="1793" max="1793" width="49.85546875" style="83" customWidth="1"/>
    <col min="1794" max="1794" width="12.5703125" style="83" customWidth="1"/>
    <col min="1795" max="1795" width="19.140625" style="83" customWidth="1"/>
    <col min="1796" max="2048" width="9.140625" style="83"/>
    <col min="2049" max="2049" width="49.85546875" style="83" customWidth="1"/>
    <col min="2050" max="2050" width="12.5703125" style="83" customWidth="1"/>
    <col min="2051" max="2051" width="19.140625" style="83" customWidth="1"/>
    <col min="2052" max="2304" width="9.140625" style="83"/>
    <col min="2305" max="2305" width="49.85546875" style="83" customWidth="1"/>
    <col min="2306" max="2306" width="12.5703125" style="83" customWidth="1"/>
    <col min="2307" max="2307" width="19.140625" style="83" customWidth="1"/>
    <col min="2308" max="2560" width="9.140625" style="83"/>
    <col min="2561" max="2561" width="49.85546875" style="83" customWidth="1"/>
    <col min="2562" max="2562" width="12.5703125" style="83" customWidth="1"/>
    <col min="2563" max="2563" width="19.140625" style="83" customWidth="1"/>
    <col min="2564" max="2816" width="9.140625" style="83"/>
    <col min="2817" max="2817" width="49.85546875" style="83" customWidth="1"/>
    <col min="2818" max="2818" width="12.5703125" style="83" customWidth="1"/>
    <col min="2819" max="2819" width="19.140625" style="83" customWidth="1"/>
    <col min="2820" max="3072" width="9.140625" style="83"/>
    <col min="3073" max="3073" width="49.85546875" style="83" customWidth="1"/>
    <col min="3074" max="3074" width="12.5703125" style="83" customWidth="1"/>
    <col min="3075" max="3075" width="19.140625" style="83" customWidth="1"/>
    <col min="3076" max="3328" width="9.140625" style="83"/>
    <col min="3329" max="3329" width="49.85546875" style="83" customWidth="1"/>
    <col min="3330" max="3330" width="12.5703125" style="83" customWidth="1"/>
    <col min="3331" max="3331" width="19.140625" style="83" customWidth="1"/>
    <col min="3332" max="3584" width="9.140625" style="83"/>
    <col min="3585" max="3585" width="49.85546875" style="83" customWidth="1"/>
    <col min="3586" max="3586" width="12.5703125" style="83" customWidth="1"/>
    <col min="3587" max="3587" width="19.140625" style="83" customWidth="1"/>
    <col min="3588" max="3840" width="9.140625" style="83"/>
    <col min="3841" max="3841" width="49.85546875" style="83" customWidth="1"/>
    <col min="3842" max="3842" width="12.5703125" style="83" customWidth="1"/>
    <col min="3843" max="3843" width="19.140625" style="83" customWidth="1"/>
    <col min="3844" max="4096" width="9.140625" style="83"/>
    <col min="4097" max="4097" width="49.85546875" style="83" customWidth="1"/>
    <col min="4098" max="4098" width="12.5703125" style="83" customWidth="1"/>
    <col min="4099" max="4099" width="19.140625" style="83" customWidth="1"/>
    <col min="4100" max="4352" width="9.140625" style="83"/>
    <col min="4353" max="4353" width="49.85546875" style="83" customWidth="1"/>
    <col min="4354" max="4354" width="12.5703125" style="83" customWidth="1"/>
    <col min="4355" max="4355" width="19.140625" style="83" customWidth="1"/>
    <col min="4356" max="4608" width="9.140625" style="83"/>
    <col min="4609" max="4609" width="49.85546875" style="83" customWidth="1"/>
    <col min="4610" max="4610" width="12.5703125" style="83" customWidth="1"/>
    <col min="4611" max="4611" width="19.140625" style="83" customWidth="1"/>
    <col min="4612" max="4864" width="9.140625" style="83"/>
    <col min="4865" max="4865" width="49.85546875" style="83" customWidth="1"/>
    <col min="4866" max="4866" width="12.5703125" style="83" customWidth="1"/>
    <col min="4867" max="4867" width="19.140625" style="83" customWidth="1"/>
    <col min="4868" max="5120" width="9.140625" style="83"/>
    <col min="5121" max="5121" width="49.85546875" style="83" customWidth="1"/>
    <col min="5122" max="5122" width="12.5703125" style="83" customWidth="1"/>
    <col min="5123" max="5123" width="19.140625" style="83" customWidth="1"/>
    <col min="5124" max="5376" width="9.140625" style="83"/>
    <col min="5377" max="5377" width="49.85546875" style="83" customWidth="1"/>
    <col min="5378" max="5378" width="12.5703125" style="83" customWidth="1"/>
    <col min="5379" max="5379" width="19.140625" style="83" customWidth="1"/>
    <col min="5380" max="5632" width="9.140625" style="83"/>
    <col min="5633" max="5633" width="49.85546875" style="83" customWidth="1"/>
    <col min="5634" max="5634" width="12.5703125" style="83" customWidth="1"/>
    <col min="5635" max="5635" width="19.140625" style="83" customWidth="1"/>
    <col min="5636" max="5888" width="9.140625" style="83"/>
    <col min="5889" max="5889" width="49.85546875" style="83" customWidth="1"/>
    <col min="5890" max="5890" width="12.5703125" style="83" customWidth="1"/>
    <col min="5891" max="5891" width="19.140625" style="83" customWidth="1"/>
    <col min="5892" max="6144" width="9.140625" style="83"/>
    <col min="6145" max="6145" width="49.85546875" style="83" customWidth="1"/>
    <col min="6146" max="6146" width="12.5703125" style="83" customWidth="1"/>
    <col min="6147" max="6147" width="19.140625" style="83" customWidth="1"/>
    <col min="6148" max="6400" width="9.140625" style="83"/>
    <col min="6401" max="6401" width="49.85546875" style="83" customWidth="1"/>
    <col min="6402" max="6402" width="12.5703125" style="83" customWidth="1"/>
    <col min="6403" max="6403" width="19.140625" style="83" customWidth="1"/>
    <col min="6404" max="6656" width="9.140625" style="83"/>
    <col min="6657" max="6657" width="49.85546875" style="83" customWidth="1"/>
    <col min="6658" max="6658" width="12.5703125" style="83" customWidth="1"/>
    <col min="6659" max="6659" width="19.140625" style="83" customWidth="1"/>
    <col min="6660" max="6912" width="9.140625" style="83"/>
    <col min="6913" max="6913" width="49.85546875" style="83" customWidth="1"/>
    <col min="6914" max="6914" width="12.5703125" style="83" customWidth="1"/>
    <col min="6915" max="6915" width="19.140625" style="83" customWidth="1"/>
    <col min="6916" max="7168" width="9.140625" style="83"/>
    <col min="7169" max="7169" width="49.85546875" style="83" customWidth="1"/>
    <col min="7170" max="7170" width="12.5703125" style="83" customWidth="1"/>
    <col min="7171" max="7171" width="19.140625" style="83" customWidth="1"/>
    <col min="7172" max="7424" width="9.140625" style="83"/>
    <col min="7425" max="7425" width="49.85546875" style="83" customWidth="1"/>
    <col min="7426" max="7426" width="12.5703125" style="83" customWidth="1"/>
    <col min="7427" max="7427" width="19.140625" style="83" customWidth="1"/>
    <col min="7428" max="7680" width="9.140625" style="83"/>
    <col min="7681" max="7681" width="49.85546875" style="83" customWidth="1"/>
    <col min="7682" max="7682" width="12.5703125" style="83" customWidth="1"/>
    <col min="7683" max="7683" width="19.140625" style="83" customWidth="1"/>
    <col min="7684" max="7936" width="9.140625" style="83"/>
    <col min="7937" max="7937" width="49.85546875" style="83" customWidth="1"/>
    <col min="7938" max="7938" width="12.5703125" style="83" customWidth="1"/>
    <col min="7939" max="7939" width="19.140625" style="83" customWidth="1"/>
    <col min="7940" max="8192" width="9.140625" style="83"/>
    <col min="8193" max="8193" width="49.85546875" style="83" customWidth="1"/>
    <col min="8194" max="8194" width="12.5703125" style="83" customWidth="1"/>
    <col min="8195" max="8195" width="19.140625" style="83" customWidth="1"/>
    <col min="8196" max="8448" width="9.140625" style="83"/>
    <col min="8449" max="8449" width="49.85546875" style="83" customWidth="1"/>
    <col min="8450" max="8450" width="12.5703125" style="83" customWidth="1"/>
    <col min="8451" max="8451" width="19.140625" style="83" customWidth="1"/>
    <col min="8452" max="8704" width="9.140625" style="83"/>
    <col min="8705" max="8705" width="49.85546875" style="83" customWidth="1"/>
    <col min="8706" max="8706" width="12.5703125" style="83" customWidth="1"/>
    <col min="8707" max="8707" width="19.140625" style="83" customWidth="1"/>
    <col min="8708" max="8960" width="9.140625" style="83"/>
    <col min="8961" max="8961" width="49.85546875" style="83" customWidth="1"/>
    <col min="8962" max="8962" width="12.5703125" style="83" customWidth="1"/>
    <col min="8963" max="8963" width="19.140625" style="83" customWidth="1"/>
    <col min="8964" max="9216" width="9.140625" style="83"/>
    <col min="9217" max="9217" width="49.85546875" style="83" customWidth="1"/>
    <col min="9218" max="9218" width="12.5703125" style="83" customWidth="1"/>
    <col min="9219" max="9219" width="19.140625" style="83" customWidth="1"/>
    <col min="9220" max="9472" width="9.140625" style="83"/>
    <col min="9473" max="9473" width="49.85546875" style="83" customWidth="1"/>
    <col min="9474" max="9474" width="12.5703125" style="83" customWidth="1"/>
    <col min="9475" max="9475" width="19.140625" style="83" customWidth="1"/>
    <col min="9476" max="9728" width="9.140625" style="83"/>
    <col min="9729" max="9729" width="49.85546875" style="83" customWidth="1"/>
    <col min="9730" max="9730" width="12.5703125" style="83" customWidth="1"/>
    <col min="9731" max="9731" width="19.140625" style="83" customWidth="1"/>
    <col min="9732" max="9984" width="9.140625" style="83"/>
    <col min="9985" max="9985" width="49.85546875" style="83" customWidth="1"/>
    <col min="9986" max="9986" width="12.5703125" style="83" customWidth="1"/>
    <col min="9987" max="9987" width="19.140625" style="83" customWidth="1"/>
    <col min="9988" max="10240" width="9.140625" style="83"/>
    <col min="10241" max="10241" width="49.85546875" style="83" customWidth="1"/>
    <col min="10242" max="10242" width="12.5703125" style="83" customWidth="1"/>
    <col min="10243" max="10243" width="19.140625" style="83" customWidth="1"/>
    <col min="10244" max="10496" width="9.140625" style="83"/>
    <col min="10497" max="10497" width="49.85546875" style="83" customWidth="1"/>
    <col min="10498" max="10498" width="12.5703125" style="83" customWidth="1"/>
    <col min="10499" max="10499" width="19.140625" style="83" customWidth="1"/>
    <col min="10500" max="10752" width="9.140625" style="83"/>
    <col min="10753" max="10753" width="49.85546875" style="83" customWidth="1"/>
    <col min="10754" max="10754" width="12.5703125" style="83" customWidth="1"/>
    <col min="10755" max="10755" width="19.140625" style="83" customWidth="1"/>
    <col min="10756" max="11008" width="9.140625" style="83"/>
    <col min="11009" max="11009" width="49.85546875" style="83" customWidth="1"/>
    <col min="11010" max="11010" width="12.5703125" style="83" customWidth="1"/>
    <col min="11011" max="11011" width="19.140625" style="83" customWidth="1"/>
    <col min="11012" max="11264" width="9.140625" style="83"/>
    <col min="11265" max="11265" width="49.85546875" style="83" customWidth="1"/>
    <col min="11266" max="11266" width="12.5703125" style="83" customWidth="1"/>
    <col min="11267" max="11267" width="19.140625" style="83" customWidth="1"/>
    <col min="11268" max="11520" width="9.140625" style="83"/>
    <col min="11521" max="11521" width="49.85546875" style="83" customWidth="1"/>
    <col min="11522" max="11522" width="12.5703125" style="83" customWidth="1"/>
    <col min="11523" max="11523" width="19.140625" style="83" customWidth="1"/>
    <col min="11524" max="11776" width="9.140625" style="83"/>
    <col min="11777" max="11777" width="49.85546875" style="83" customWidth="1"/>
    <col min="11778" max="11778" width="12.5703125" style="83" customWidth="1"/>
    <col min="11779" max="11779" width="19.140625" style="83" customWidth="1"/>
    <col min="11780" max="12032" width="9.140625" style="83"/>
    <col min="12033" max="12033" width="49.85546875" style="83" customWidth="1"/>
    <col min="12034" max="12034" width="12.5703125" style="83" customWidth="1"/>
    <col min="12035" max="12035" width="19.140625" style="83" customWidth="1"/>
    <col min="12036" max="12288" width="9.140625" style="83"/>
    <col min="12289" max="12289" width="49.85546875" style="83" customWidth="1"/>
    <col min="12290" max="12290" width="12.5703125" style="83" customWidth="1"/>
    <col min="12291" max="12291" width="19.140625" style="83" customWidth="1"/>
    <col min="12292" max="12544" width="9.140625" style="83"/>
    <col min="12545" max="12545" width="49.85546875" style="83" customWidth="1"/>
    <col min="12546" max="12546" width="12.5703125" style="83" customWidth="1"/>
    <col min="12547" max="12547" width="19.140625" style="83" customWidth="1"/>
    <col min="12548" max="12800" width="9.140625" style="83"/>
    <col min="12801" max="12801" width="49.85546875" style="83" customWidth="1"/>
    <col min="12802" max="12802" width="12.5703125" style="83" customWidth="1"/>
    <col min="12803" max="12803" width="19.140625" style="83" customWidth="1"/>
    <col min="12804" max="13056" width="9.140625" style="83"/>
    <col min="13057" max="13057" width="49.85546875" style="83" customWidth="1"/>
    <col min="13058" max="13058" width="12.5703125" style="83" customWidth="1"/>
    <col min="13059" max="13059" width="19.140625" style="83" customWidth="1"/>
    <col min="13060" max="13312" width="9.140625" style="83"/>
    <col min="13313" max="13313" width="49.85546875" style="83" customWidth="1"/>
    <col min="13314" max="13314" width="12.5703125" style="83" customWidth="1"/>
    <col min="13315" max="13315" width="19.140625" style="83" customWidth="1"/>
    <col min="13316" max="13568" width="9.140625" style="83"/>
    <col min="13569" max="13569" width="49.85546875" style="83" customWidth="1"/>
    <col min="13570" max="13570" width="12.5703125" style="83" customWidth="1"/>
    <col min="13571" max="13571" width="19.140625" style="83" customWidth="1"/>
    <col min="13572" max="13824" width="9.140625" style="83"/>
    <col min="13825" max="13825" width="49.85546875" style="83" customWidth="1"/>
    <col min="13826" max="13826" width="12.5703125" style="83" customWidth="1"/>
    <col min="13827" max="13827" width="19.140625" style="83" customWidth="1"/>
    <col min="13828" max="14080" width="9.140625" style="83"/>
    <col min="14081" max="14081" width="49.85546875" style="83" customWidth="1"/>
    <col min="14082" max="14082" width="12.5703125" style="83" customWidth="1"/>
    <col min="14083" max="14083" width="19.140625" style="83" customWidth="1"/>
    <col min="14084" max="14336" width="9.140625" style="83"/>
    <col min="14337" max="14337" width="49.85546875" style="83" customWidth="1"/>
    <col min="14338" max="14338" width="12.5703125" style="83" customWidth="1"/>
    <col min="14339" max="14339" width="19.140625" style="83" customWidth="1"/>
    <col min="14340" max="14592" width="9.140625" style="83"/>
    <col min="14593" max="14593" width="49.85546875" style="83" customWidth="1"/>
    <col min="14594" max="14594" width="12.5703125" style="83" customWidth="1"/>
    <col min="14595" max="14595" width="19.140625" style="83" customWidth="1"/>
    <col min="14596" max="14848" width="9.140625" style="83"/>
    <col min="14849" max="14849" width="49.85546875" style="83" customWidth="1"/>
    <col min="14850" max="14850" width="12.5703125" style="83" customWidth="1"/>
    <col min="14851" max="14851" width="19.140625" style="83" customWidth="1"/>
    <col min="14852" max="15104" width="9.140625" style="83"/>
    <col min="15105" max="15105" width="49.85546875" style="83" customWidth="1"/>
    <col min="15106" max="15106" width="12.5703125" style="83" customWidth="1"/>
    <col min="15107" max="15107" width="19.140625" style="83" customWidth="1"/>
    <col min="15108" max="15360" width="9.140625" style="83"/>
    <col min="15361" max="15361" width="49.85546875" style="83" customWidth="1"/>
    <col min="15362" max="15362" width="12.5703125" style="83" customWidth="1"/>
    <col min="15363" max="15363" width="19.140625" style="83" customWidth="1"/>
    <col min="15364" max="15616" width="9.140625" style="83"/>
    <col min="15617" max="15617" width="49.85546875" style="83" customWidth="1"/>
    <col min="15618" max="15618" width="12.5703125" style="83" customWidth="1"/>
    <col min="15619" max="15619" width="19.140625" style="83" customWidth="1"/>
    <col min="15620" max="15872" width="9.140625" style="83"/>
    <col min="15873" max="15873" width="49.85546875" style="83" customWidth="1"/>
    <col min="15874" max="15874" width="12.5703125" style="83" customWidth="1"/>
    <col min="15875" max="15875" width="19.140625" style="83" customWidth="1"/>
    <col min="15876" max="16128" width="9.140625" style="83"/>
    <col min="16129" max="16129" width="49.85546875" style="83" customWidth="1"/>
    <col min="16130" max="16130" width="12.5703125" style="83" customWidth="1"/>
    <col min="16131" max="16131" width="19.140625" style="83" customWidth="1"/>
    <col min="16132" max="16384" width="9.140625" style="83"/>
  </cols>
  <sheetData>
    <row r="1" spans="1:4">
      <c r="A1" s="177"/>
      <c r="B1" s="177"/>
      <c r="C1" s="177"/>
    </row>
    <row r="2" spans="1:4">
      <c r="A2" s="177" t="s">
        <v>490</v>
      </c>
      <c r="B2" s="177"/>
      <c r="C2" s="177"/>
      <c r="D2" s="178"/>
    </row>
    <row r="3" spans="1:4" ht="18.75">
      <c r="A3" s="189" t="s">
        <v>222</v>
      </c>
      <c r="B3" s="189"/>
      <c r="C3" s="189"/>
      <c r="D3" s="175"/>
    </row>
    <row r="4" spans="1:4" hidden="1">
      <c r="A4" s="177"/>
      <c r="B4" s="177"/>
      <c r="C4" s="177"/>
    </row>
    <row r="5" spans="1:4" ht="15.75" hidden="1">
      <c r="A5" s="184" t="s">
        <v>213</v>
      </c>
      <c r="B5" s="188"/>
      <c r="C5" s="188"/>
    </row>
    <row r="6" spans="1:4" ht="19.5">
      <c r="A6" s="190" t="s">
        <v>214</v>
      </c>
      <c r="B6" s="177"/>
      <c r="C6" s="177"/>
      <c r="D6" s="175"/>
    </row>
    <row r="11" spans="1:4">
      <c r="A11" s="4" t="s">
        <v>2</v>
      </c>
      <c r="B11" s="65" t="s">
        <v>30</v>
      </c>
      <c r="C11" s="113" t="s">
        <v>202</v>
      </c>
      <c r="D11" s="113" t="s">
        <v>5</v>
      </c>
    </row>
    <row r="12" spans="1:4" ht="21.75" customHeight="1">
      <c r="A12" s="118" t="s">
        <v>215</v>
      </c>
      <c r="B12" s="66" t="s">
        <v>138</v>
      </c>
      <c r="C12" s="87">
        <v>350000</v>
      </c>
      <c r="D12" s="87">
        <v>220518</v>
      </c>
    </row>
    <row r="13" spans="1:4" ht="21.75" customHeight="1">
      <c r="A13" s="118" t="s">
        <v>216</v>
      </c>
      <c r="B13" s="66" t="s">
        <v>138</v>
      </c>
      <c r="C13" s="87">
        <v>975000</v>
      </c>
      <c r="D13" s="87">
        <v>963680</v>
      </c>
    </row>
    <row r="14" spans="1:4" ht="19.5" customHeight="1">
      <c r="A14" s="118" t="s">
        <v>217</v>
      </c>
      <c r="B14" s="66" t="s">
        <v>138</v>
      </c>
      <c r="C14" s="87">
        <v>98000</v>
      </c>
      <c r="D14" s="87">
        <v>98508</v>
      </c>
    </row>
    <row r="15" spans="1:4" ht="23.25" customHeight="1">
      <c r="A15" s="68" t="s">
        <v>137</v>
      </c>
      <c r="B15" s="84" t="s">
        <v>138</v>
      </c>
      <c r="C15" s="86">
        <f>SUM(C12:C14)</f>
        <v>1423000</v>
      </c>
      <c r="D15" s="86">
        <f>SUM(D12:D14)</f>
        <v>1282706</v>
      </c>
    </row>
    <row r="16" spans="1:4" ht="22.5" customHeight="1">
      <c r="A16" s="118" t="s">
        <v>139</v>
      </c>
      <c r="B16" s="71" t="s">
        <v>140</v>
      </c>
      <c r="C16" s="87">
        <v>3250000</v>
      </c>
      <c r="D16" s="87">
        <v>3857694</v>
      </c>
    </row>
    <row r="17" spans="1:4" s="122" customFormat="1" ht="34.5" customHeight="1">
      <c r="A17" s="119" t="s">
        <v>218</v>
      </c>
      <c r="B17" s="120" t="s">
        <v>140</v>
      </c>
      <c r="C17" s="121">
        <v>3250000</v>
      </c>
      <c r="D17" s="121">
        <v>3857694</v>
      </c>
    </row>
    <row r="18" spans="1:4" ht="22.5" customHeight="1">
      <c r="A18" s="118" t="s">
        <v>141</v>
      </c>
      <c r="B18" s="71" t="s">
        <v>142</v>
      </c>
      <c r="C18" s="87">
        <v>1000000</v>
      </c>
      <c r="D18" s="87">
        <v>1039336</v>
      </c>
    </row>
    <row r="19" spans="1:4" ht="25.5" customHeight="1">
      <c r="A19" s="68" t="s">
        <v>219</v>
      </c>
      <c r="B19" s="84" t="s">
        <v>220</v>
      </c>
      <c r="C19" s="86">
        <f>SUM(C17:C18)</f>
        <v>4250000</v>
      </c>
      <c r="D19" s="86">
        <f>SUM(D17:D18)</f>
        <v>4897030</v>
      </c>
    </row>
    <row r="20" spans="1:4">
      <c r="A20" s="104" t="s">
        <v>143</v>
      </c>
      <c r="B20" s="104" t="s">
        <v>144</v>
      </c>
      <c r="C20" s="87"/>
      <c r="D20" s="104">
        <v>3224</v>
      </c>
    </row>
    <row r="21" spans="1:4" s="103" customFormat="1" ht="14.25">
      <c r="A21" s="102" t="s">
        <v>221</v>
      </c>
      <c r="B21" s="102" t="s">
        <v>146</v>
      </c>
      <c r="C21" s="86">
        <f>SUM(C15+C19+C20)</f>
        <v>5673000</v>
      </c>
      <c r="D21" s="86">
        <f>SUM(D15+D19+D20)</f>
        <v>6182960</v>
      </c>
    </row>
  </sheetData>
  <mergeCells count="6">
    <mergeCell ref="A6:D6"/>
    <mergeCell ref="A1:C1"/>
    <mergeCell ref="A2:D2"/>
    <mergeCell ref="A3:D3"/>
    <mergeCell ref="A4:C4"/>
    <mergeCell ref="A5:C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Kiemelt ei. </vt:lpstr>
      <vt:lpstr>Kiadások műk., felhalm. </vt:lpstr>
      <vt:lpstr>Bevétel műk., felhalm.</vt:lpstr>
      <vt:lpstr>Munka1</vt:lpstr>
      <vt:lpstr>Beruházás, felújítás</vt:lpstr>
      <vt:lpstr>Tartalék</vt:lpstr>
      <vt:lpstr>Szociális </vt:lpstr>
      <vt:lpstr>Adott támogatás</vt:lpstr>
      <vt:lpstr>Helyi adók</vt:lpstr>
      <vt:lpstr>Vagyonkimutatás</vt:lpstr>
      <vt:lpstr>Maradvány</vt:lpstr>
      <vt:lpstr>Eredmény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2019-05-31T08:42:59Z</cp:lastPrinted>
  <dcterms:created xsi:type="dcterms:W3CDTF">2019-05-30T12:05:33Z</dcterms:created>
  <dcterms:modified xsi:type="dcterms:W3CDTF">2019-05-31T08:52:58Z</dcterms:modified>
</cp:coreProperties>
</file>