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35" windowHeight="9660" firstSheet="5" activeTab="10"/>
  </bookViews>
  <sheets>
    <sheet name="Kiemelt ki." sheetId="1" r:id="rId1"/>
    <sheet name="kiadás működési, felhalmozás" sheetId="2" r:id="rId2"/>
    <sheet name="bevételek működési, felhalmozás" sheetId="3" r:id="rId3"/>
    <sheet name="létszám" sheetId="4" r:id="rId4"/>
    <sheet name="beruházások, felújítások" sheetId="5" r:id="rId5"/>
    <sheet name="tartalékok" sheetId="6" r:id="rId6"/>
    <sheet name="szociális kiadások" sheetId="7" r:id="rId7"/>
    <sheet name="átadott" sheetId="8" r:id="rId8"/>
    <sheet name="átvett" sheetId="9" r:id="rId9"/>
    <sheet name="helyi adók" sheetId="10" r:id="rId10"/>
    <sheet name="közvetett támogatás" sheetId="11" r:id="rId11"/>
    <sheet name="felhasználási ütem" sheetId="12" r:id="rId12"/>
    <sheet name="Munka1" sheetId="13" r:id="rId13"/>
  </sheets>
  <definedNames/>
  <calcPr fullCalcOnLoad="1"/>
</workbook>
</file>

<file path=xl/sharedStrings.xml><?xml version="1.0" encoding="utf-8"?>
<sst xmlns="http://schemas.openxmlformats.org/spreadsheetml/2006/main" count="1430" uniqueCount="620">
  <si>
    <t>Az egységes rovatrend szerint a kiemelt kiadási és bevételi jogcímek</t>
  </si>
  <si>
    <t>eFt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</si>
  <si>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</si>
  <si>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</si>
  <si>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</si>
  <si>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</si>
  <si>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</si>
  <si>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</si>
  <si>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</si>
  <si>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</si>
  <si>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K1-8. Költségvetési kiadások</t>
  </si>
  <si>
    <t>K9. Finanszírozási kiadások</t>
  </si>
  <si>
    <t>KIADÁSOK ÖSSZESEN (K1-9)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</si>
  <si>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</si>
  <si>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</si>
  <si>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</si>
  <si>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</si>
  <si>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</si>
  <si>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</si>
  <si>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</si>
  <si>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B1-7. Költségvetési bevételek</t>
  </si>
  <si>
    <t>B8. Finanszírozási bevételek</t>
  </si>
  <si>
    <t>BEVÉTELEK ÖSSZESEN (B1-8)</t>
  </si>
  <si>
    <t>Nemeskér  Község Önkormányzatának  2014. évi költségvetése</t>
  </si>
  <si>
    <t>Kiadások (E Ft)</t>
  </si>
  <si>
    <t>ÖNKORMÁNYZATI ELŐIRÁNYZATOK</t>
  </si>
  <si>
    <t>Rovat megnevezése</t>
  </si>
  <si>
    <t>Rovat-szám</t>
  </si>
  <si>
    <t>kötelező feladatok</t>
  </si>
  <si>
    <t>önként vállalt feladatok</t>
  </si>
  <si>
    <t xml:space="preserve">állami (államigazgatási) feladatok </t>
  </si>
  <si>
    <t>ÖSSZESEN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</si>
  <si>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</si>
  <si>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</si>
  <si>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</si>
  <si>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</si>
  <si>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</si>
  <si>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</si>
  <si>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</si>
  <si>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</si>
  <si>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</si>
  <si>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</si>
  <si>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</si>
  <si>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</si>
  <si>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</si>
  <si>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</si>
  <si>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</si>
  <si>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</si>
  <si>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</si>
  <si>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</si>
  <si>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</si>
  <si>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</si>
  <si>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</si>
  <si>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</si>
  <si>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</si>
  <si>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</si>
  <si>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Foglalkoztatottak egyéb személyi juttatásai</t>
  </si>
  <si>
    <t>K1113</t>
  </si>
  <si>
    <t xml:space="preserve">Foglalkoztatottak személyi juttatásai 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</si>
  <si>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</si>
  <si>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</si>
  <si>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</si>
  <si>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</si>
  <si>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</si>
  <si>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</si>
  <si>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</si>
  <si>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 xml:space="preserve">Külső személyi juttatások </t>
  </si>
  <si>
    <t>K12</t>
  </si>
  <si>
    <t xml:space="preserve">Személyi juttatások </t>
  </si>
  <si>
    <t>K1</t>
  </si>
  <si>
    <t xml:space="preserve">Munkaadókat terhelő járulékok és szociális hozzájárulási adó                                                                            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</si>
  <si>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</si>
  <si>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</si>
  <si>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</si>
  <si>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</si>
  <si>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</si>
  <si>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</si>
  <si>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</si>
  <si>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 xml:space="preserve">Készletbeszerzés </t>
  </si>
  <si>
    <t>K31</t>
  </si>
  <si>
    <t>Informatikai szolgáltatások igénybevétele</t>
  </si>
  <si>
    <t>K321</t>
  </si>
  <si>
    <t>Egyéb kommunikációs szolgáltatások</t>
  </si>
  <si>
    <t>K322</t>
  </si>
  <si>
    <t xml:space="preserve">Kommunikációs szolgáltatások </t>
  </si>
  <si>
    <t>K32</t>
  </si>
  <si>
    <t>Közüzemi díjak</t>
  </si>
  <si>
    <t>K331</t>
  </si>
  <si>
    <t>Vásárolt élelmezés</t>
  </si>
  <si>
    <t>K332</t>
  </si>
  <si>
    <t>Bérleti és lízing díjak</t>
  </si>
  <si>
    <t>K333</t>
  </si>
  <si>
    <t>Karbantartási, kisjavítási szolgáltatások</t>
  </si>
  <si>
    <t>K334</t>
  </si>
  <si>
    <t>Közvetített szolgáltatások</t>
  </si>
  <si>
    <t>K335</t>
  </si>
  <si>
    <t xml:space="preserve">Szakmai tevékenységet segítő szolgáltatások </t>
  </si>
  <si>
    <t>K336</t>
  </si>
  <si>
    <t>Egyéb szolgáltatások</t>
  </si>
  <si>
    <t>K337</t>
  </si>
  <si>
    <t xml:space="preserve">Szolgáltatási kiadások </t>
  </si>
  <si>
    <t>K33</t>
  </si>
  <si>
    <t>Kiküldetések kiadásai</t>
  </si>
  <si>
    <t>K341</t>
  </si>
  <si>
    <t>Reklám- és propagandakiadások</t>
  </si>
  <si>
    <t>K342</t>
  </si>
  <si>
    <t xml:space="preserve">Kiküldetések, reklám- és propagandakiadások 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</si>
  <si>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</si>
  <si>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</si>
  <si>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</si>
  <si>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</si>
  <si>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</si>
  <si>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 xml:space="preserve">Kamatkiadások </t>
  </si>
  <si>
    <t>K353</t>
  </si>
  <si>
    <t>Egyéb pénzügyi műveletek kiadásai</t>
  </si>
  <si>
    <t>K354</t>
  </si>
  <si>
    <t>Egyéb dologi kiadások</t>
  </si>
  <si>
    <t>K355</t>
  </si>
  <si>
    <t xml:space="preserve">Különféle befizetések és egyéb dologi kiadások </t>
  </si>
  <si>
    <t>K35</t>
  </si>
  <si>
    <t xml:space="preserve">Dologi kiadások </t>
  </si>
  <si>
    <t>K3</t>
  </si>
  <si>
    <t>Társadalombiztosítási ellátások</t>
  </si>
  <si>
    <t>K41</t>
  </si>
  <si>
    <t>Családi támogatások</t>
  </si>
  <si>
    <t>K42</t>
  </si>
  <si>
    <t>Pénzbeli kárpótlások, kártérítések</t>
  </si>
  <si>
    <t>K43</t>
  </si>
  <si>
    <t>Betegséggel kapcsolatos (nem társadalombiztosítási) ellátások</t>
  </si>
  <si>
    <t>K44</t>
  </si>
  <si>
    <t>Foglalkoztatással, munkanélküliséggel kapcsolatos ellátások</t>
  </si>
  <si>
    <t>K45</t>
  </si>
  <si>
    <t>Lakhatással kapcsolatos ellátások</t>
  </si>
  <si>
    <t>K46</t>
  </si>
  <si>
    <t>Intézményi ellátottak pénzbeli juttatásai</t>
  </si>
  <si>
    <t>K47</t>
  </si>
  <si>
    <t>Egyéb nem intézményi ellátások</t>
  </si>
  <si>
    <t>K48</t>
  </si>
  <si>
    <t xml:space="preserve">Ellátottak pénzbeli juttatásai </t>
  </si>
  <si>
    <t>K4</t>
  </si>
  <si>
    <t>Nemzetközi kötelezettségek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</si>
  <si>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</si>
  <si>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</si>
  <si>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</si>
  <si>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</si>
  <si>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</si>
  <si>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</si>
  <si>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</si>
  <si>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</si>
  <si>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</si>
  <si>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</si>
  <si>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</si>
  <si>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</si>
  <si>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</si>
  <si>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</si>
  <si>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</si>
  <si>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</si>
  <si>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</si>
  <si>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</si>
  <si>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</si>
  <si>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Egyéb működési célú támogatások államháztartáson kívülre</t>
  </si>
  <si>
    <t>K511</t>
  </si>
  <si>
    <t>Tartalékok-általános</t>
  </si>
  <si>
    <t>K512</t>
  </si>
  <si>
    <t>Tartalékok-cél</t>
  </si>
  <si>
    <t xml:space="preserve">Egyéb működési célú kiadások </t>
  </si>
  <si>
    <t>K5</t>
  </si>
  <si>
    <t>Működési költségvetés előirányzat csoport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</si>
  <si>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</si>
  <si>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</si>
  <si>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</si>
  <si>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</si>
  <si>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</si>
  <si>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</si>
  <si>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</si>
  <si>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</si>
  <si>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</si>
  <si>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</si>
  <si>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</si>
  <si>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</si>
  <si>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</si>
  <si>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</si>
  <si>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 xml:space="preserve">Beruházások 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</si>
  <si>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</si>
  <si>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</si>
  <si>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</si>
  <si>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</si>
  <si>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</si>
  <si>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</si>
  <si>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</si>
  <si>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</si>
  <si>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</si>
  <si>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 xml:space="preserve">Felújítások 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</si>
  <si>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</si>
  <si>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</si>
  <si>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</si>
  <si>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</si>
  <si>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</si>
  <si>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</si>
  <si>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</si>
  <si>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</si>
  <si>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</si>
  <si>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</si>
  <si>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</si>
  <si>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</si>
  <si>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</si>
  <si>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</si>
  <si>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</si>
  <si>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</si>
  <si>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</si>
  <si>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</si>
  <si>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</si>
  <si>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Felhalmozási költségvetés előirányzat csoport </t>
  </si>
  <si>
    <t xml:space="preserve">Költségvetési kiadások </t>
  </si>
  <si>
    <t>K1-K8</t>
  </si>
  <si>
    <t xml:space="preserve">Hosszú lejáratú hitelek, kölcsönök törlesztése </t>
  </si>
  <si>
    <t>K9111</t>
  </si>
  <si>
    <t>Likviditási célú hitelek, kölcsönök törlesztése pénzügyi vállalkozásnak</t>
  </si>
  <si>
    <t>K9112</t>
  </si>
  <si>
    <t xml:space="preserve">Rövid lejáratú hitelek, kölcsönök törlesztése </t>
  </si>
  <si>
    <t>K9113</t>
  </si>
  <si>
    <t xml:space="preserve">Hitel-, kölcsöntörlesztés államháztartáson kívülre </t>
  </si>
  <si>
    <t>K911</t>
  </si>
  <si>
    <t>Forgatási célú belföldi értékpapírok vásárlása</t>
  </si>
  <si>
    <t>K9121</t>
  </si>
  <si>
    <t>Forgatási célú belföldi értékpapírok beváltása</t>
  </si>
  <si>
    <t>K9122</t>
  </si>
  <si>
    <t>Befektetési célú belföldi értékpapírok vásárlása</t>
  </si>
  <si>
    <t>K9123</t>
  </si>
  <si>
    <t>Befektetési célú belföldi értékpapírok beváltása</t>
  </si>
  <si>
    <t>K9124</t>
  </si>
  <si>
    <t xml:space="preserve">Belföldi értékpapírok kiadásai 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</si>
  <si>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</si>
  <si>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</si>
  <si>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</si>
  <si>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</si>
  <si>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</si>
  <si>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</si>
  <si>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</si>
  <si>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</si>
  <si>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</si>
  <si>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</si>
  <si>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</si>
  <si>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</si>
  <si>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</si>
  <si>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 xml:space="preserve">Belföldi finanszírozás kiadásai 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</si>
  <si>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</si>
  <si>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</si>
  <si>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</si>
  <si>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</si>
  <si>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</si>
  <si>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Külföldi értékpapírok beváltása</t>
  </si>
  <si>
    <t>K923</t>
  </si>
  <si>
    <t>Külföldi hitelek, kölcsönök törlesztése</t>
  </si>
  <si>
    <t>K924</t>
  </si>
  <si>
    <t xml:space="preserve">Külföldi finanszírozás kiadásai </t>
  </si>
  <si>
    <t>K92</t>
  </si>
  <si>
    <t>Adóssághoz nem kapcsolódó származékos ügyletek kiadásai</t>
  </si>
  <si>
    <t>K93</t>
  </si>
  <si>
    <t xml:space="preserve">Finanszírozási kiadások </t>
  </si>
  <si>
    <t>K9</t>
  </si>
  <si>
    <t>Nemeskér Község Önkormányzat  2014. évi költségvetésének mérlege</t>
  </si>
  <si>
    <t>Bevételek (E Ft)</t>
  </si>
  <si>
    <t>Rovat-
szám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</si>
  <si>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</si>
  <si>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</si>
  <si>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</si>
  <si>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</si>
  <si>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</si>
  <si>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</si>
  <si>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</si>
  <si>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</si>
  <si>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</si>
  <si>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</si>
  <si>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</si>
  <si>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</si>
  <si>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 xml:space="preserve">Önkormányzatok működési támogatásai 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</si>
  <si>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</si>
  <si>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</si>
  <si>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</si>
  <si>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</si>
  <si>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</si>
  <si>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Működési célú visszatérítendő támogatások, kölcsönök visszatérülése államháztartáson belülről</t>
  </si>
  <si>
    <t>B14</t>
  </si>
  <si>
    <t>Működési célú visszatérítendő támogatások, kölcsönök igénybevétele államháztartáson belülről</t>
  </si>
  <si>
    <t>B15</t>
  </si>
  <si>
    <t>Egyéb működési célú támogatások bevételei államháztartáson belülről</t>
  </si>
  <si>
    <t>B16</t>
  </si>
  <si>
    <t>Működési célú támogatások államháztartáson belülről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</si>
  <si>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</si>
  <si>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</si>
  <si>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</si>
  <si>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</si>
  <si>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</si>
  <si>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Felhalmozási célú visszatérítendő támogatások, kölcsönök visszatérülése államháztartáson belülről</t>
  </si>
  <si>
    <t>B23</t>
  </si>
  <si>
    <t>Felhalmozási célú visszatérítendő támogatások, kölcsönök igénybevétele államháztartáson belülről</t>
  </si>
  <si>
    <t>B24</t>
  </si>
  <si>
    <t>Egyéb felhalmozási célú támogatások bevételei államháztartáson belülről</t>
  </si>
  <si>
    <t>B25</t>
  </si>
  <si>
    <t xml:space="preserve">Felhalmozási célú támogatások államháztartáson belülről </t>
  </si>
  <si>
    <t>B2</t>
  </si>
  <si>
    <t>Magánszemélyek jövedelemadói</t>
  </si>
  <si>
    <t>B311</t>
  </si>
  <si>
    <t xml:space="preserve">Társaságok jövedelemadói </t>
  </si>
  <si>
    <t>B312</t>
  </si>
  <si>
    <t xml:space="preserve">Jövedelemadók </t>
  </si>
  <si>
    <t>B31</t>
  </si>
  <si>
    <t>Szociális hozzájárulási adó és járulékok</t>
  </si>
  <si>
    <t>B32</t>
  </si>
  <si>
    <t>Bérhez és foglalkoztatáshoz kapcsolódó adók</t>
  </si>
  <si>
    <t>B33</t>
  </si>
  <si>
    <t xml:space="preserve">Vagyoni tipusú adók </t>
  </si>
  <si>
    <t>B34</t>
  </si>
  <si>
    <t xml:space="preserve">Értékesítési és forgalmi adók </t>
  </si>
  <si>
    <t>B351</t>
  </si>
  <si>
    <t xml:space="preserve">Fogyasztási adók </t>
  </si>
  <si>
    <t>B352</t>
  </si>
  <si>
    <t xml:space="preserve">Pénzügyi monopóliumok nyereségét terhelő adók </t>
  </si>
  <si>
    <t>B353</t>
  </si>
  <si>
    <t>Gépjárműadók</t>
  </si>
  <si>
    <t>B354</t>
  </si>
  <si>
    <t xml:space="preserve">Egyéb áruhasználati és szolgáltatási adók </t>
  </si>
  <si>
    <t>B355</t>
  </si>
  <si>
    <t xml:space="preserve">Termékek és szolgáltatások adói </t>
  </si>
  <si>
    <t>B35</t>
  </si>
  <si>
    <t xml:space="preserve">Egyéb közhatalmi bevételek </t>
  </si>
  <si>
    <t>B36</t>
  </si>
  <si>
    <t xml:space="preserve">Közhatalmi bevételek </t>
  </si>
  <si>
    <t>B3</t>
  </si>
  <si>
    <t>Áru- és készletértékesítés ellenértéke</t>
  </si>
  <si>
    <t>B401</t>
  </si>
  <si>
    <t>Szolgáltatások ellenértéke</t>
  </si>
  <si>
    <t>B402</t>
  </si>
  <si>
    <t>Közvetített szolgáltatások értéke</t>
  </si>
  <si>
    <t>B403</t>
  </si>
  <si>
    <t>Tulajdonosi bevételek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</si>
  <si>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</si>
  <si>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</si>
  <si>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</si>
  <si>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</si>
  <si>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</si>
  <si>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</si>
  <si>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</si>
  <si>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Kamatbevételek</t>
  </si>
  <si>
    <t>B408</t>
  </si>
  <si>
    <t>Egyéb pénzügyi műveletek bevételei</t>
  </si>
  <si>
    <t>B409</t>
  </si>
  <si>
    <t>Egyéb működési bevételek</t>
  </si>
  <si>
    <t>B410</t>
  </si>
  <si>
    <t xml:space="preserve">Működési bevételek </t>
  </si>
  <si>
    <t>B4</t>
  </si>
  <si>
    <t>Immateriális javak értékesítése</t>
  </si>
  <si>
    <t>B51</t>
  </si>
  <si>
    <t>Ingatlanok értékesítése</t>
  </si>
  <si>
    <t>B52</t>
  </si>
  <si>
    <t>Egyéb tárgyi eszközök értékesítése</t>
  </si>
  <si>
    <t>B53</t>
  </si>
  <si>
    <t>Részesedések értékesítése</t>
  </si>
  <si>
    <t>B54</t>
  </si>
  <si>
    <t>Részesedések megszűnéséhez kapcsolódó bevételek</t>
  </si>
  <si>
    <t>B55</t>
  </si>
  <si>
    <t xml:space="preserve">Felhalmozási bevételek </t>
  </si>
  <si>
    <t>B5</t>
  </si>
  <si>
    <t>Működési célú garancia- és kezességvállalásból származó megtérülések államháztartáson kívülről</t>
  </si>
  <si>
    <t>B61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</si>
  <si>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</si>
  <si>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</si>
  <si>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</si>
  <si>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</si>
  <si>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 xml:space="preserve">Működési célú átvett pénzeszközök </t>
  </si>
  <si>
    <t>B6</t>
  </si>
  <si>
    <t>Felhalmozási célú garancia- és kezességvállalásból származó megtérülések államháztartáson kívülről</t>
  </si>
  <si>
    <t>B71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</si>
  <si>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</si>
  <si>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</si>
  <si>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</si>
  <si>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</si>
  <si>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</si>
  <si>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</si>
  <si>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</si>
  <si>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</si>
  <si>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költségvetési egyenleg  MŰKÖDÉSI</t>
  </si>
  <si>
    <t>költségvetési egyenleg FELHALMOZÁSI</t>
  </si>
  <si>
    <t xml:space="preserve">Hosszú lejáratú hitelek, kölcsönök felvétele </t>
  </si>
  <si>
    <t>B8111</t>
  </si>
  <si>
    <t>Likviditási célú hitelek, kölcsönök felvétele pénzügyi vállalkozástól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</si>
  <si>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</si>
  <si>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</si>
  <si>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</si>
  <si>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</si>
  <si>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</si>
  <si>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>Forgatási célú belföldi értékpapírok beváltása, értékesítése</t>
  </si>
  <si>
    <t>B8121</t>
  </si>
  <si>
    <t>Forgatási célú belföldi értékpapírok kibocsátása</t>
  </si>
  <si>
    <t>B8122</t>
  </si>
  <si>
    <t>Befektetési célú belföldi értékpapírok beváltása,  értékesítése</t>
  </si>
  <si>
    <t>B8123</t>
  </si>
  <si>
    <t>Befektetési célú belföldi értékpapírok kibocsátása</t>
  </si>
  <si>
    <t>B8124</t>
  </si>
  <si>
    <t xml:space="preserve">Belföldi értékpapírok bevételei </t>
  </si>
  <si>
    <t>B812</t>
  </si>
  <si>
    <t>Előző év költségvetési maradványának igénybevétele MŰKÖDÉSRE</t>
  </si>
  <si>
    <t>B8131</t>
  </si>
  <si>
    <t>Előző év költségvetési maradványának igénybevétele FELHALMOZÁSRA</t>
  </si>
  <si>
    <t>Előző év vállalkozási maradványának igénybevétele MŰKÖDÉSRE</t>
  </si>
  <si>
    <t>B8132</t>
  </si>
  <si>
    <t>Előző év vállalkozási maradványának igénybevétele FELHALMOZÁSRA</t>
  </si>
  <si>
    <t xml:space="preserve">Maradvány igénybevétele 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</si>
  <si>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</si>
  <si>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</si>
  <si>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</si>
  <si>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</si>
  <si>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</si>
  <si>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</si>
  <si>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</si>
  <si>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</si>
  <si>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</si>
  <si>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Központi költségvetés sajátos finanszírozási bevételei</t>
  </si>
  <si>
    <t>B818</t>
  </si>
  <si>
    <t xml:space="preserve">Belföldi finanszírozás bevételei 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</si>
  <si>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</si>
  <si>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</si>
  <si>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</si>
  <si>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</si>
  <si>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</si>
  <si>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</si>
  <si>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</si>
  <si>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 xml:space="preserve">Külföldi hitelek, kölcsönök felvétele </t>
  </si>
  <si>
    <t>B824</t>
  </si>
  <si>
    <t xml:space="preserve">Külföldi finanszírozás bevételei </t>
  </si>
  <si>
    <t>B82</t>
  </si>
  <si>
    <t>Adóssághoz nem kapcsolódó származékos ügyletek bevételei</t>
  </si>
  <si>
    <t>B83</t>
  </si>
  <si>
    <t xml:space="preserve">Finanszírozási bevételek </t>
  </si>
  <si>
    <t>B8</t>
  </si>
  <si>
    <t>Nemeskér  Község Önkormányzat  2014. évi költségvetésének mérlege</t>
  </si>
  <si>
    <t>Foglalkoztatottak létszáma (fő)</t>
  </si>
  <si>
    <t>MEGNEVEZÉS</t>
  </si>
  <si>
    <t xml:space="preserve">Költségvetési engedélyezett létszámkeret (álláshely) (fő) ÖNKORMÁNYZAT </t>
  </si>
  <si>
    <t>Költségvetési engedélyezett létszámkeret (álláshely) (fő) KÖLTSÉGVETÉSI SZERV</t>
  </si>
  <si>
    <t>MINDÖSSZESEN</t>
  </si>
  <si>
    <t>főjegyző, jegyző, aljegyző, címzetes főjegyző, körjegyző</t>
  </si>
  <si>
    <t>I.  besorolási osztály összesen</t>
  </si>
  <si>
    <t>II.  besorolási osztály összesen</t>
  </si>
  <si>
    <t>III.  besorolási osztály összesen</t>
  </si>
  <si>
    <t>KÖZTISZTVISELŐK, KORMÁNYTISZTVISELŐK ÖSSZESEN</t>
  </si>
  <si>
    <t>igazgató (főigazgató), igazgatóhelyettes (főigazgató-helyettes)</t>
  </si>
  <si>
    <t>főosztályvezető, főosztályvezető-helyettes, osztályvezető, ügykezelő osztályvezető, további vezető</t>
  </si>
  <si>
    <t>főtanácsos, főmunkatárs, tanácsos, munkatárs</t>
  </si>
  <si>
    <t>"A", "B" fizetési  osztály összesen</t>
  </si>
  <si>
    <t>"C", "D" fizetési osztály  összesen</t>
  </si>
  <si>
    <t>"E"-"J"  fizetési  osztály  összesen</t>
  </si>
  <si>
    <t>kutató, felsőoktatásban oktató</t>
  </si>
  <si>
    <t xml:space="preserve">KÖZALKALMAZOTTAK ÖSSZESEN </t>
  </si>
  <si>
    <t>fizikai alkalmazott,
a költségvetési szerveknél foglalkoztatott egyéb munkavállaló  (fizikai alkalmazott)</t>
  </si>
  <si>
    <t>ösztöndíjas foglalkoztatott</t>
  </si>
  <si>
    <t>közfoglalkoztatott</t>
  </si>
  <si>
    <t xml:space="preserve">EGYÉB BÉRRENDSZER ÖSSZESEN </t>
  </si>
  <si>
    <t>polgármester, főpolgármester</t>
  </si>
  <si>
    <t>helyi önkormányzati képviselő-testület tagja, megyei közgyűlés tagja</t>
  </si>
  <si>
    <t>alpolgármester, főpolgármester-helyettes, 
megyei közgyűlés elnöke, alelnöke</t>
  </si>
  <si>
    <t xml:space="preserve">VÁLASZTOTT TISZTSÉGVISELŐK ÖSSZESEN </t>
  </si>
  <si>
    <t xml:space="preserve">KÖLTSÉGVETÉSI ENGEDÉLYEZETT LÉTSZÁMKERETBE TARTOZÓ FOGLALKOZTATOTTAK LÉTSZÁMA MINDÖSSZESEN </t>
  </si>
  <si>
    <t xml:space="preserve">prémiumévek programról és a különleges foglalkoztatási állományról szóló 2004. évi CXXII. törvény alapján foglalkoztatott prémiumévesek </t>
  </si>
  <si>
    <t>prémiumévek programról és a különleges foglalkoztatási állományról szóló 2004. évi CXXII. törvény alapján foglalkoztatott különleges foglalkoztatási állományba helyezettek létszáma</t>
  </si>
  <si>
    <t>ösztöndíjas foglalkoztatottak (Pftv, illetve Magyar Közigazgatási Ösztöndíjról szóló 228/2011. (X. 28.) Korm. rendelet)</t>
  </si>
  <si>
    <t>munkaerőpiactól tartósan távol lévő személyek</t>
  </si>
  <si>
    <t xml:space="preserve">KÖLTSÉGVETÉSI ENGEDÉLYEZETT LÉTSZÁMKERETBE NEM TARTOZÓ FOGLALKOZTATOTTAK LÉTSZÁMA AZ IDŐSZAK VÉGÉN ÖSSZESEN </t>
  </si>
  <si>
    <t>Nemeskér  Község Önkormányzat  2014. évi költségvetése</t>
  </si>
  <si>
    <t>Beruházások és felújítások (E Ft)</t>
  </si>
  <si>
    <t>KÖLTSÉGVETÉSI SZERV</t>
  </si>
  <si>
    <t xml:space="preserve">Ingatlanok beszerzése, létesítése </t>
  </si>
  <si>
    <t>Nemeskér Község Önkormányzat  2014. évi költségvetése</t>
  </si>
  <si>
    <t>Fűkasza beszerzés</t>
  </si>
  <si>
    <t>ravatalozó + temetői parkoló</t>
  </si>
  <si>
    <t>K711</t>
  </si>
  <si>
    <t>Ifjúsági ház tetőcsere</t>
  </si>
  <si>
    <t>Vízközmű egyéb gép felújítás</t>
  </si>
  <si>
    <t>K731</t>
  </si>
  <si>
    <t>Általános- és céltartalékok (E Ft)</t>
  </si>
  <si>
    <t>Általános tartalékok</t>
  </si>
  <si>
    <t>Céltartalékok-</t>
  </si>
  <si>
    <t>Lakosságnak juttatott támogatások, szociális, rászorultsági jellegű ellátások (E Ft)</t>
  </si>
  <si>
    <t>Megnevezés</t>
  </si>
  <si>
    <t>eredeti ei.</t>
  </si>
  <si>
    <t>mozgáskorlátozottak közlekedési támogatása</t>
  </si>
  <si>
    <t>mozgáskorlátozottak szerzési és átalakítási támogatása</t>
  </si>
  <si>
    <t>megváltozott munkaképességűek illetve egészségkárosodottak keresetkiegészítése</t>
  </si>
  <si>
    <t>cukorbetegek támogatása</t>
  </si>
  <si>
    <t xml:space="preserve">helyi megállapítású ápolási díj  [Szoctv. 43/B. §]  </t>
  </si>
  <si>
    <t xml:space="preserve">helyi megállapítású közgyógyellátás [Szoctv.50.§ (3) bek.] </t>
  </si>
  <si>
    <t xml:space="preserve">Betegséggel kapcsolatos (nem társadalombiztosítási) ellátások </t>
  </si>
  <si>
    <t>foglalkoztatást helyettesítő támogatás [Szoctv. 35. § (1) bek.]</t>
  </si>
  <si>
    <t xml:space="preserve">Foglalkoztatással, munkanélküliséggel kapcsolatos ellátások </t>
  </si>
  <si>
    <t>hozzájárulás a lakossági energiaköltségekhez</t>
  </si>
  <si>
    <t>lakbértámogatás</t>
  </si>
  <si>
    <t xml:space="preserve">lakásfenntartási támogatás [Szoctv. 38. § (1) bek. a) és b) pontok] </t>
  </si>
  <si>
    <t>adósságcsökkentési támogatás [Szoctv. 55/A. § 1. bek. b) pont]</t>
  </si>
  <si>
    <t>természetben nyújtott lakásfenntartási támogatás [Szoctv. 47.§ (1) bek. b) pont]</t>
  </si>
  <si>
    <t>adósságkezelési szolgáltatás keretében gáz-vagy áram fogyasztást mérő készülék biztosítása [Szoctv. 55/A. § (3) bek.]</t>
  </si>
  <si>
    <t xml:space="preserve">Lakhatással kapcsolatos ellátások </t>
  </si>
  <si>
    <t>állami gondozottak pénzbeli juttatásai</t>
  </si>
  <si>
    <t>oktatásban résztvevők pénzbeli juttatásai</t>
  </si>
  <si>
    <t xml:space="preserve">Intézményi ellátottak pénzbeli juttatásai </t>
  </si>
  <si>
    <t>időskorúak járadéka [Szoctv. 32/B. § (1) bek.]</t>
  </si>
  <si>
    <t>rendszeres szociális segély [Szoctv. 37. § (1) bek. a) - d) pontok]</t>
  </si>
  <si>
    <t>átmeneti segély [Szoctv. 45.§]</t>
  </si>
  <si>
    <t>temetési segély [Szoctv. 46.§]</t>
  </si>
  <si>
    <t>egyéb, az önkormányzat rendeletében megállapított juttatás</t>
  </si>
  <si>
    <t>természetben nyújtott rendszeres szociális segély [Szoctv. 47.§ (1) bek. a) pont]</t>
  </si>
  <si>
    <t>átmeneti segély [Szoctv. 47.§ (1) bek. c) pont]</t>
  </si>
  <si>
    <t>temetési segély [Szoctv. 47.§ (1) bek. d) pont}</t>
  </si>
  <si>
    <t>köztemetés [Szoctv. 48.§]</t>
  </si>
  <si>
    <t>rászorultságtól függõ normatív kedvezmények [Gyvt. 151. § (5) bek.]</t>
  </si>
  <si>
    <t>önkormányzat által saját hatáskörben (nem szociális és gyermekvédelmi előírások alapján) adott pénzügyi ellátás</t>
  </si>
  <si>
    <t>önkormányzat által saját hatáskörben (nem szociális és gyermekvédelmi előírások alapján) adott természetbeni ellátás</t>
  </si>
  <si>
    <t xml:space="preserve">Egyéb nem intézményi ellátások </t>
  </si>
  <si>
    <t>Nemeskér Község Önkormányzat 2014. évi költségvetése</t>
  </si>
  <si>
    <t>Önkormányzat 2014. évi költségvetése</t>
  </si>
  <si>
    <t>Támogatások, kölcsönök nyújtása és törlesztése (E Ft)</t>
  </si>
  <si>
    <t>központi költségvetési szervek részére</t>
  </si>
  <si>
    <t>központi kezelésű előirányzatok részére</t>
  </si>
  <si>
    <t>fejezeti kezelésű előirányzatok EU-s programokra és azok hazai társfinanszírozása részére</t>
  </si>
  <si>
    <t>egyéb fejezeti kezelésű előirányzatok részére</t>
  </si>
  <si>
    <t>társadalombiztosítás pénzügyi alapjai részére</t>
  </si>
  <si>
    <t>elkülönített állami pénzalapok részére</t>
  </si>
  <si>
    <t>helyi önkormányzatok és költségvetési szerveik részére</t>
  </si>
  <si>
    <t>társulások és költségvetési szerveik részére</t>
  </si>
  <si>
    <t>nemzetiségi önkormányzatok és költségvetési szerveik részére</t>
  </si>
  <si>
    <t>térségi fejlesztési tanácsok és költségvetési szerveik részére</t>
  </si>
  <si>
    <t xml:space="preserve">Működési célú visszatérítendő támogatások, kölcsönök törlesztése államháztartáson belülre </t>
  </si>
  <si>
    <t>egyházi jogi személyek részére</t>
  </si>
  <si>
    <t>egyéb civil szervezetek részére</t>
  </si>
  <si>
    <t>háztartások részére</t>
  </si>
  <si>
    <t>pénzügyi vállalkozások részére</t>
  </si>
  <si>
    <t>állami többségi tulajdonú nem pénzügyi vállalkozások részére</t>
  </si>
  <si>
    <t>önkormányzati többségi tulajdonú nem pénzügyi vállalkozások részére</t>
  </si>
  <si>
    <t>egyéb vállalkozások részére</t>
  </si>
  <si>
    <t>Európai Unió részére</t>
  </si>
  <si>
    <t>kormányok és nemzetközi szervezetek részére</t>
  </si>
  <si>
    <t>egyéb külföldiek részére</t>
  </si>
  <si>
    <t xml:space="preserve">Működési célú visszatérítendő támogatások, kölcsönök nyújtása államháztartáson kívülre </t>
  </si>
  <si>
    <t>Európai Unió  részére</t>
  </si>
  <si>
    <t xml:space="preserve">Egyéb működési célú támogatások államháztartáson kívülre </t>
  </si>
  <si>
    <t>Támogatások, kölcsönök bevételei (E Ft)</t>
  </si>
  <si>
    <t>központi költségvetési szervektől</t>
  </si>
  <si>
    <t>központi kezelésű előirányzatoktól</t>
  </si>
  <si>
    <t>fejezeti kezelésű előirányzatok EU-s programokra és azok hazai társfinanszírozásától</t>
  </si>
  <si>
    <t>egyéb fejezeti kezelésű előirányzatoktól</t>
  </si>
  <si>
    <t>társadalombiztosítás pénzügyi alapjaitól</t>
  </si>
  <si>
    <t>elkülönített állami pénzalapoktól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</si>
  <si>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</si>
  <si>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</si>
  <si>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</si>
  <si>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</si>
  <si>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Működési célú visszatérítendő támogatások, kölcsönök igénybevétele államháztartáson belülről </t>
  </si>
  <si>
    <t xml:space="preserve">Egyéb működési célú támogatások bevételei államháztartáson belülről </t>
  </si>
  <si>
    <t xml:space="preserve">Felhalmozási célú visszatérítendő támogatások, kölcsönök visszatérülése államháztartáson belülről </t>
  </si>
  <si>
    <t xml:space="preserve"> központi költségvetési szervektől</t>
  </si>
  <si>
    <t xml:space="preserve">Felhalmozási célú visszatérítendő támogatások, kölcsönök igénybevétele államháztartáson belülről </t>
  </si>
  <si>
    <t>Helyi adó és egyéb közhatalmi bevételek (E Ft)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</si>
  <si>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</si>
  <si>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</si>
  <si>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</si>
  <si>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</si>
  <si>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>ebből: állandó jeleggel végzett iparűzési tevékenység után fizetett helyi iparűzési adó</t>
  </si>
  <si>
    <t>ebből: ideiglenes jeleggel végzett tevékenység után fizetett helyi iparűzési adó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</si>
  <si>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</si>
  <si>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</si>
  <si>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</si>
  <si>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</si>
  <si>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 xml:space="preserve">Egyéb áruhasználati és szolgáltatási adók  </t>
  </si>
  <si>
    <t xml:space="preserve">ebből: tartózkodás után fizetett idegenforgalmi adó </t>
  </si>
  <si>
    <t>ebből: talajterhelési díj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</si>
  <si>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</si>
  <si>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</si>
  <si>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</si>
  <si>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</si>
  <si>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</si>
  <si>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</si>
  <si>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</si>
  <si>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</si>
  <si>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</si>
  <si>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>egyéb bírság</t>
  </si>
  <si>
    <t>A közvetett támogatások (E Ft)</t>
  </si>
  <si>
    <t>tervezett elvárt bevétel</t>
  </si>
  <si>
    <t>közvetett támogatás</t>
  </si>
  <si>
    <t>várható bevétel</t>
  </si>
  <si>
    <t>az ellátottak térítési díjának, kártérítésének méltányossági alapon történő elengedésének összege</t>
  </si>
  <si>
    <t>a lakosság részére lakásépítéshez, lakásfelújításhoz nyújtott kölcsönök elengedésének összege</t>
  </si>
  <si>
    <t>a helyi adónál, gépjárműadónál biztosított kedvezmény, mentesség összege adónemenként</t>
  </si>
  <si>
    <t>B3, B7</t>
  </si>
  <si>
    <t>Előirányzat felhasználási terv (E Ft)</t>
  </si>
  <si>
    <t>február</t>
  </si>
  <si>
    <t>március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</si>
  <si>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</si>
  <si>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</si>
  <si>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</si>
  <si>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</si>
  <si>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</si>
  <si>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</si>
  <si>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</si>
  <si>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</si>
  <si>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Rovat
száma</t>
  </si>
  <si>
    <t>január</t>
  </si>
  <si>
    <t>április</t>
  </si>
  <si>
    <t>összesen</t>
  </si>
  <si>
    <t xml:space="preserve">1. sz. melléklet az 1/2014.(III.03.) sz. önkormányzati rendelethez </t>
  </si>
  <si>
    <t xml:space="preserve">2.1. sz.melléklet az 1/2014.(III.03.) sz. önkormányzati rendelethez </t>
  </si>
  <si>
    <t xml:space="preserve">2.2. sz.melléklet az 1/2014.(III.03.) sz. önkormányzati rendelethez </t>
  </si>
  <si>
    <t xml:space="preserve">3.sz.melléklet az 1/2014.(III.03.) sz. önkormányzati rendelethez </t>
  </si>
  <si>
    <t xml:space="preserve">4.sz.melléklet az 1/2014.(III.03.) sz. önkormányzati rendelethez </t>
  </si>
  <si>
    <t xml:space="preserve">5.sz.melléklet az 1/2014.(III.03.) sz. önkormányzati rendelethez </t>
  </si>
  <si>
    <t>6.sz.melléklet az 1/2014.(III.03.) önkormányzati rendelethez</t>
  </si>
  <si>
    <t>7.sz.melléklet az 1/2014.(III.03.) önkormányzati rendelethez</t>
  </si>
  <si>
    <t>8.sz.melléklet az 1/2014.(III.03.) önkormányzati rendelethez</t>
  </si>
  <si>
    <t>10. sz.  melléklet az 1/2014/(III.03)  önkormányzati rendeletkez</t>
  </si>
  <si>
    <t>9.1. sz.melléklet az 1/2014.(III.03.) önkormányzati rendelethez</t>
  </si>
  <si>
    <t>9.2. sz.melléklet az 1/2014.(III.03.)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</si>
</sst>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[$-40E]yyyy/\ mmmm;@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i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sz val="9"/>
      <color indexed="8"/>
      <name val="Times New Roman"/>
      <family val="1"/>
    </font>
    <font>
      <i/>
      <sz val="10"/>
      <color indexed="40"/>
      <name val="Times New Roman"/>
      <family val="1"/>
    </font>
    <font>
      <b/>
      <i/>
      <sz val="14"/>
      <name val="Times New Roman"/>
      <family val="1"/>
    </font>
    <font>
      <i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i/>
      <u val="single"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sz val="9"/>
      <color theme="1"/>
      <name val="Times New Roman"/>
      <family val="1"/>
    </font>
    <font>
      <b/>
      <sz val="14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2" borderId="7" applyNumberFormat="0" applyFont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2" fillId="0" borderId="0">
      <alignment/>
      <protection/>
    </xf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195">
    <xf numFmtId="0" fontId="0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33" borderId="10" xfId="0" applyFont="1" applyFill="1" applyBorder="1" applyAlignment="1">
      <alignment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NumberFormat="1" applyFont="1" applyFill="1" applyBorder="1" applyAlignment="1">
      <alignment vertical="center"/>
    </xf>
    <xf numFmtId="0" fontId="61" fillId="0" borderId="10" xfId="0" applyFont="1" applyBorder="1" applyAlignment="1">
      <alignment/>
    </xf>
    <xf numFmtId="165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165" fontId="4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165" fontId="9" fillId="0" borderId="10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vertical="center"/>
    </xf>
    <xf numFmtId="0" fontId="13" fillId="35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/>
    </xf>
    <xf numFmtId="165" fontId="5" fillId="36" borderId="10" xfId="0" applyNumberFormat="1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left" vertical="center"/>
    </xf>
    <xf numFmtId="0" fontId="15" fillId="36" borderId="10" xfId="0" applyFont="1" applyFill="1" applyBorder="1" applyAlignment="1">
      <alignment horizontal="left" vertical="center"/>
    </xf>
    <xf numFmtId="0" fontId="5" fillId="36" borderId="10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0" fontId="16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63" fillId="0" borderId="10" xfId="0" applyFont="1" applyBorder="1" applyAlignment="1">
      <alignment/>
    </xf>
    <xf numFmtId="0" fontId="64" fillId="0" borderId="10" xfId="0" applyFont="1" applyBorder="1" applyAlignment="1">
      <alignment/>
    </xf>
    <xf numFmtId="0" fontId="14" fillId="0" borderId="10" xfId="0" applyFont="1" applyFill="1" applyBorder="1" applyAlignment="1">
      <alignment horizontal="right" vertical="center" wrapText="1"/>
    </xf>
    <xf numFmtId="0" fontId="11" fillId="0" borderId="10" xfId="0" applyFont="1" applyFill="1" applyBorder="1" applyAlignment="1">
      <alignment horizontal="right" vertical="center" wrapText="1"/>
    </xf>
    <xf numFmtId="0" fontId="14" fillId="0" borderId="10" xfId="0" applyFont="1" applyFill="1" applyBorder="1" applyAlignment="1">
      <alignment horizontal="right"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10" xfId="0" applyFont="1" applyFill="1" applyBorder="1" applyAlignment="1">
      <alignment vertical="center"/>
    </xf>
    <xf numFmtId="0" fontId="9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/>
    </xf>
    <xf numFmtId="0" fontId="15" fillId="37" borderId="10" xfId="0" applyFont="1" applyFill="1" applyBorder="1" applyAlignment="1">
      <alignment horizontal="left" vertical="center"/>
    </xf>
    <xf numFmtId="0" fontId="5" fillId="37" borderId="10" xfId="0" applyFont="1" applyFill="1" applyBorder="1" applyAlignment="1">
      <alignment horizontal="left" vertical="center" wrapText="1"/>
    </xf>
    <xf numFmtId="0" fontId="6" fillId="37" borderId="10" xfId="0" applyFont="1" applyFill="1" applyBorder="1" applyAlignment="1">
      <alignment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/>
    </xf>
    <xf numFmtId="0" fontId="61" fillId="0" borderId="10" xfId="0" applyFont="1" applyBorder="1" applyAlignment="1">
      <alignment/>
    </xf>
    <xf numFmtId="0" fontId="61" fillId="0" borderId="0" xfId="0" applyFont="1" applyAlignment="1">
      <alignment/>
    </xf>
    <xf numFmtId="0" fontId="14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center" vertical="center" wrapText="1"/>
      <protection/>
    </xf>
    <xf numFmtId="0" fontId="11" fillId="0" borderId="10" xfId="54" applyFont="1" applyFill="1" applyBorder="1" applyAlignment="1">
      <alignment horizontal="left" vertical="center" wrapText="1"/>
      <protection/>
    </xf>
    <xf numFmtId="0" fontId="4" fillId="0" borderId="10" xfId="0" applyFont="1" applyBorder="1" applyAlignment="1">
      <alignment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4" fillId="0" borderId="10" xfId="54" applyFont="1" applyFill="1" applyBorder="1" applyAlignment="1">
      <alignment horizontal="left" vertical="center" wrapText="1"/>
      <protection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5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center"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5" fillId="38" borderId="10" xfId="0" applyFont="1" applyFill="1" applyBorder="1" applyAlignment="1">
      <alignment horizontal="left" vertical="center" wrapText="1"/>
    </xf>
    <xf numFmtId="0" fontId="4" fillId="38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0" fillId="0" borderId="0" xfId="0" applyAlignment="1">
      <alignment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14" fillId="0" borderId="10" xfId="0" applyFont="1" applyFill="1" applyBorder="1" applyAlignment="1">
      <alignment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14" fillId="34" borderId="10" xfId="0" applyFont="1" applyFill="1" applyBorder="1" applyAlignment="1">
      <alignment horizontal="left" vertical="center" wrapText="1"/>
    </xf>
    <xf numFmtId="0" fontId="15" fillId="38" borderId="10" xfId="0" applyFont="1" applyFill="1" applyBorder="1" applyAlignment="1">
      <alignment vertical="center" wrapText="1"/>
    </xf>
    <xf numFmtId="0" fontId="66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center"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horizontal="center"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center" wrapText="1"/>
    </xf>
    <xf numFmtId="0" fontId="61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20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/>
    </xf>
    <xf numFmtId="0" fontId="16" fillId="0" borderId="0" xfId="0" applyFont="1" applyAlignment="1">
      <alignment horizontal="justify"/>
    </xf>
    <xf numFmtId="0" fontId="9" fillId="0" borderId="10" xfId="0" applyFont="1" applyBorder="1" applyAlignment="1">
      <alignment vertical="center" wrapText="1"/>
    </xf>
    <xf numFmtId="0" fontId="16" fillId="0" borderId="10" xfId="0" applyFont="1" applyBorder="1" applyAlignment="1">
      <alignment horizontal="justify"/>
    </xf>
    <xf numFmtId="0" fontId="9" fillId="0" borderId="10" xfId="0" applyFont="1" applyBorder="1" applyAlignment="1">
      <alignment horizontal="justify"/>
    </xf>
    <xf numFmtId="0" fontId="18" fillId="0" borderId="10" xfId="0" applyFont="1" applyBorder="1" applyAlignment="1">
      <alignment horizontal="justify"/>
    </xf>
    <xf numFmtId="0" fontId="0" fillId="0" borderId="0" xfId="0" applyAlignment="1">
      <alignment/>
    </xf>
    <xf numFmtId="0" fontId="9" fillId="37" borderId="10" xfId="0" applyFont="1" applyFill="1" applyBorder="1" applyAlignment="1">
      <alignment/>
    </xf>
    <xf numFmtId="0" fontId="7" fillId="37" borderId="10" xfId="0" applyFont="1" applyFill="1" applyBorder="1" applyAlignment="1">
      <alignment/>
    </xf>
    <xf numFmtId="0" fontId="12" fillId="37" borderId="10" xfId="0" applyFont="1" applyFill="1" applyBorder="1" applyAlignment="1">
      <alignment horizontal="left" vertical="center" wrapText="1"/>
    </xf>
    <xf numFmtId="0" fontId="9" fillId="37" borderId="10" xfId="0" applyFont="1" applyFill="1" applyBorder="1" applyAlignment="1">
      <alignment horizontal="left" vertical="center" wrapText="1"/>
    </xf>
    <xf numFmtId="0" fontId="12" fillId="37" borderId="10" xfId="0" applyFont="1" applyFill="1" applyBorder="1" applyAlignment="1">
      <alignment horizontal="left" vertical="center"/>
    </xf>
    <xf numFmtId="0" fontId="67" fillId="0" borderId="0" xfId="0" applyFont="1" applyAlignment="1">
      <alignment/>
    </xf>
    <xf numFmtId="3" fontId="67" fillId="0" borderId="0" xfId="0" applyNumberFormat="1" applyFont="1" applyAlignment="1">
      <alignment/>
    </xf>
    <xf numFmtId="0" fontId="19" fillId="0" borderId="0" xfId="0" applyFont="1" applyAlignment="1">
      <alignment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3" fontId="19" fillId="0" borderId="10" xfId="0" applyNumberFormat="1" applyFont="1" applyBorder="1" applyAlignment="1">
      <alignment/>
    </xf>
    <xf numFmtId="3" fontId="23" fillId="0" borderId="10" xfId="0" applyNumberFormat="1" applyFont="1" applyBorder="1" applyAlignment="1">
      <alignment/>
    </xf>
    <xf numFmtId="0" fontId="19" fillId="0" borderId="10" xfId="0" applyFont="1" applyFill="1" applyBorder="1" applyAlignment="1">
      <alignment vertical="center"/>
    </xf>
    <xf numFmtId="0" fontId="19" fillId="0" borderId="10" xfId="0" applyNumberFormat="1" applyFont="1" applyFill="1" applyBorder="1" applyAlignment="1">
      <alignment vertical="center"/>
    </xf>
    <xf numFmtId="165" fontId="19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3" fillId="0" borderId="10" xfId="0" applyFont="1" applyFill="1" applyBorder="1" applyAlignment="1">
      <alignment vertical="center" wrapText="1"/>
    </xf>
    <xf numFmtId="165" fontId="23" fillId="0" borderId="10" xfId="0" applyNumberFormat="1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 wrapText="1"/>
    </xf>
    <xf numFmtId="0" fontId="19" fillId="34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34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/>
    </xf>
    <xf numFmtId="165" fontId="23" fillId="37" borderId="10" xfId="0" applyNumberFormat="1" applyFont="1" applyFill="1" applyBorder="1" applyAlignment="1">
      <alignment vertical="center"/>
    </xf>
    <xf numFmtId="3" fontId="23" fillId="37" borderId="10" xfId="0" applyNumberFormat="1" applyFont="1" applyFill="1" applyBorder="1" applyAlignment="1">
      <alignment/>
    </xf>
    <xf numFmtId="0" fontId="27" fillId="37" borderId="10" xfId="0" applyFont="1" applyFill="1" applyBorder="1" applyAlignment="1">
      <alignment/>
    </xf>
    <xf numFmtId="165" fontId="27" fillId="0" borderId="10" xfId="0" applyNumberFormat="1" applyFont="1" applyFill="1" applyBorder="1" applyAlignment="1">
      <alignment vertical="center"/>
    </xf>
    <xf numFmtId="3" fontId="27" fillId="0" borderId="10" xfId="0" applyNumberFormat="1" applyFont="1" applyBorder="1" applyAlignment="1">
      <alignment/>
    </xf>
    <xf numFmtId="164" fontId="19" fillId="0" borderId="10" xfId="0" applyNumberFormat="1" applyFont="1" applyFill="1" applyBorder="1" applyAlignment="1">
      <alignment horizontal="left" vertical="center"/>
    </xf>
    <xf numFmtId="0" fontId="23" fillId="0" borderId="10" xfId="0" applyFont="1" applyFill="1" applyBorder="1" applyAlignment="1">
      <alignment horizontal="left" vertical="center"/>
    </xf>
    <xf numFmtId="3" fontId="19" fillId="37" borderId="10" xfId="0" applyNumberFormat="1" applyFont="1" applyFill="1" applyBorder="1" applyAlignment="1">
      <alignment/>
    </xf>
    <xf numFmtId="0" fontId="23" fillId="37" borderId="10" xfId="0" applyFont="1" applyFill="1" applyBorder="1" applyAlignment="1">
      <alignment horizontal="left" vertical="center"/>
    </xf>
    <xf numFmtId="0" fontId="25" fillId="0" borderId="10" xfId="0" applyFont="1" applyFill="1" applyBorder="1" applyAlignment="1">
      <alignment horizontal="left" vertical="center"/>
    </xf>
    <xf numFmtId="0" fontId="26" fillId="0" borderId="10" xfId="0" applyFont="1" applyFill="1" applyBorder="1" applyAlignment="1">
      <alignment horizontal="left" vertical="center"/>
    </xf>
    <xf numFmtId="0" fontId="19" fillId="37" borderId="10" xfId="0" applyFont="1" applyFill="1" applyBorder="1" applyAlignment="1">
      <alignment horizontal="left" vertical="center" wrapText="1"/>
    </xf>
    <xf numFmtId="0" fontId="26" fillId="37" borderId="10" xfId="0" applyFont="1" applyFill="1" applyBorder="1" applyAlignment="1">
      <alignment horizontal="left" vertical="center"/>
    </xf>
    <xf numFmtId="0" fontId="23" fillId="37" borderId="10" xfId="0" applyFont="1" applyFill="1" applyBorder="1" applyAlignment="1">
      <alignment horizontal="left" vertical="center" wrapText="1"/>
    </xf>
    <xf numFmtId="0" fontId="23" fillId="37" borderId="10" xfId="0" applyFont="1" applyFill="1" applyBorder="1" applyAlignment="1">
      <alignment/>
    </xf>
    <xf numFmtId="0" fontId="23" fillId="37" borderId="0" xfId="0" applyFont="1" applyFill="1" applyBorder="1" applyAlignment="1">
      <alignment/>
    </xf>
    <xf numFmtId="0" fontId="19" fillId="37" borderId="0" xfId="0" applyFont="1" applyFill="1" applyBorder="1" applyAlignment="1">
      <alignment/>
    </xf>
    <xf numFmtId="3" fontId="19" fillId="0" borderId="0" xfId="0" applyNumberFormat="1" applyFont="1" applyBorder="1" applyAlignment="1">
      <alignment/>
    </xf>
    <xf numFmtId="0" fontId="27" fillId="37" borderId="10" xfId="0" applyFont="1" applyFill="1" applyBorder="1" applyAlignment="1">
      <alignment horizontal="left" vertical="center"/>
    </xf>
    <xf numFmtId="0" fontId="26" fillId="37" borderId="10" xfId="0" applyFont="1" applyFill="1" applyBorder="1" applyAlignment="1">
      <alignment horizontal="left" vertical="center" wrapText="1"/>
    </xf>
    <xf numFmtId="0" fontId="25" fillId="37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65" fillId="0" borderId="0" xfId="0" applyFont="1" applyAlignment="1">
      <alignment horizontal="center"/>
    </xf>
    <xf numFmtId="0" fontId="10" fillId="0" borderId="0" xfId="0" applyFont="1" applyAlignment="1">
      <alignment horizontal="center" wrapText="1"/>
    </xf>
    <xf numFmtId="0" fontId="61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5" fillId="0" borderId="0" xfId="0" applyFont="1" applyAlignment="1">
      <alignment horizontal="center" wrapText="1"/>
    </xf>
    <xf numFmtId="0" fontId="65" fillId="0" borderId="0" xfId="0" applyFont="1" applyAlignment="1">
      <alignment wrapText="1"/>
    </xf>
    <xf numFmtId="0" fontId="61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8" fillId="0" borderId="0" xfId="0" applyFont="1" applyAlignment="1">
      <alignment horizontal="center"/>
    </xf>
    <xf numFmtId="0" fontId="17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</cellXfs>
  <cellStyles count="48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al_KTRSZJ" xfId="54"/>
    <cellStyle name="Összesen" xfId="55"/>
    <cellStyle name="Currency" xfId="56"/>
    <cellStyle name="Currency [0]" xfId="57"/>
    <cellStyle name="Rossz" xfId="58"/>
    <cellStyle name="Semleges" xfId="59"/>
    <cellStyle name="Számítás" xfId="60"/>
    <cellStyle name="Percen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B31"/>
  <sheetViews>
    <sheetView zoomScalePageLayoutView="0" workbookViewId="0" topLeftCell="A1">
      <selection activeCell="F22" sqref="F22"/>
    </sheetView>
  </sheetViews>
  <sheetFormatPr defaultColWidth="9.140625" defaultRowHeight="15"/>
  <cols>
    <col min="1" max="1" width="61.57421875" style="0" customWidth="1"/>
    <col min="2" max="2" width="18.00390625" style="0" customWidth="1"/>
  </cols>
  <sheetData>
    <row r="3" spans="1:2" ht="15">
      <c r="A3" s="180" t="s">
        <v>608</v>
      </c>
      <c r="B3" s="180"/>
    </row>
    <row r="4" spans="1:2" ht="15.75">
      <c r="A4" s="177" t="s">
        <v>23</v>
      </c>
      <c r="B4" s="178"/>
    </row>
    <row r="5" spans="1:2" ht="15.75">
      <c r="A5" s="179" t="s">
        <v>0</v>
      </c>
      <c r="B5" s="178"/>
    </row>
    <row r="10" spans="1:2" ht="15">
      <c r="A10" s="1"/>
      <c r="B10" s="2" t="s">
        <v>1</v>
      </c>
    </row>
    <row r="11" spans="1:2" ht="15">
      <c r="A11" s="3" t="s">
        <v>2</v>
      </c>
      <c r="B11" s="3">
        <v>1308</v>
      </c>
    </row>
    <row r="12" spans="1:2" ht="15">
      <c r="A12" s="3" t="s">
        <v>3</v>
      </c>
      <c r="B12" s="3">
        <v>420</v>
      </c>
    </row>
    <row r="13" spans="1:2" ht="15">
      <c r="A13" s="3" t="s">
        <v>4</v>
      </c>
      <c r="B13" s="3">
        <v>8352</v>
      </c>
    </row>
    <row r="14" spans="1:2" ht="15">
      <c r="A14" s="3" t="s">
        <v>5</v>
      </c>
      <c r="B14" s="3">
        <v>330</v>
      </c>
    </row>
    <row r="15" spans="1:2" ht="15">
      <c r="A15" s="3" t="s">
        <v>6</v>
      </c>
      <c r="B15" s="3">
        <v>44480</v>
      </c>
    </row>
    <row r="16" spans="1:2" ht="15">
      <c r="A16" s="3" t="s">
        <v>7</v>
      </c>
      <c r="B16" s="3">
        <v>300</v>
      </c>
    </row>
    <row r="17" spans="1:2" ht="15">
      <c r="A17" s="3" t="s">
        <v>8</v>
      </c>
      <c r="B17" s="3">
        <v>19747</v>
      </c>
    </row>
    <row r="18" spans="1:2" ht="15">
      <c r="A18" s="3" t="s">
        <v>9</v>
      </c>
      <c r="B18" s="3">
        <v>200</v>
      </c>
    </row>
    <row r="19" spans="1:2" ht="15">
      <c r="A19" s="4" t="s">
        <v>10</v>
      </c>
      <c r="B19" s="4">
        <f>SUM(B11:B18)</f>
        <v>75137</v>
      </c>
    </row>
    <row r="20" spans="1:2" ht="15">
      <c r="A20" s="4" t="s">
        <v>11</v>
      </c>
      <c r="B20" s="4">
        <v>0</v>
      </c>
    </row>
    <row r="21" spans="1:2" ht="15">
      <c r="A21" s="5" t="s">
        <v>12</v>
      </c>
      <c r="B21" s="4">
        <v>75137</v>
      </c>
    </row>
    <row r="22" spans="1:2" ht="15">
      <c r="A22" s="3" t="s">
        <v>13</v>
      </c>
      <c r="B22" s="3">
        <v>7593</v>
      </c>
    </row>
    <row r="23" spans="1:2" ht="15">
      <c r="A23" s="3" t="s">
        <v>14</v>
      </c>
      <c r="B23" s="3">
        <v>24538</v>
      </c>
    </row>
    <row r="24" spans="1:2" ht="15">
      <c r="A24" s="3" t="s">
        <v>15</v>
      </c>
      <c r="B24" s="3">
        <v>1050</v>
      </c>
    </row>
    <row r="25" spans="1:2" ht="15">
      <c r="A25" s="3" t="s">
        <v>16</v>
      </c>
      <c r="B25" s="3">
        <v>1514</v>
      </c>
    </row>
    <row r="26" spans="1:2" ht="15">
      <c r="A26" s="3" t="s">
        <v>17</v>
      </c>
      <c r="B26" s="3">
        <v>0</v>
      </c>
    </row>
    <row r="27" spans="1:2" ht="15">
      <c r="A27" s="3" t="s">
        <v>18</v>
      </c>
      <c r="B27" s="3">
        <v>0</v>
      </c>
    </row>
    <row r="28" spans="1:2" ht="15">
      <c r="A28" s="3" t="s">
        <v>19</v>
      </c>
      <c r="B28" s="3">
        <v>0</v>
      </c>
    </row>
    <row r="29" spans="1:2" ht="15">
      <c r="A29" s="4" t="s">
        <v>20</v>
      </c>
      <c r="B29" s="4">
        <f>SUM(B22:B28)</f>
        <v>34695</v>
      </c>
    </row>
    <row r="30" spans="1:2" ht="15">
      <c r="A30" s="4" t="s">
        <v>21</v>
      </c>
      <c r="B30" s="4">
        <v>40442</v>
      </c>
    </row>
    <row r="31" spans="1:2" ht="15">
      <c r="A31" s="5" t="s">
        <v>22</v>
      </c>
      <c r="B31" s="4">
        <f>SUM(B29:B30)</f>
        <v>75137</v>
      </c>
    </row>
  </sheetData>
  <sheetProtection/>
  <mergeCells count="3">
    <mergeCell ref="A4:B4"/>
    <mergeCell ref="A5:B5"/>
    <mergeCell ref="A3:B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54.140625" style="0" customWidth="1"/>
    <col min="2" max="2" width="14.00390625" style="0" customWidth="1"/>
    <col min="3" max="3" width="13.7109375" style="0" customWidth="1"/>
  </cols>
  <sheetData>
    <row r="1" spans="1:3" ht="15">
      <c r="A1" s="180"/>
      <c r="B1" s="180"/>
      <c r="C1" s="180"/>
    </row>
    <row r="2" spans="1:3" ht="15">
      <c r="A2" s="180" t="s">
        <v>618</v>
      </c>
      <c r="B2" s="180"/>
      <c r="C2" s="180"/>
    </row>
    <row r="3" spans="1:3" ht="18.75">
      <c r="A3" s="188" t="s">
        <v>518</v>
      </c>
      <c r="B3" s="188"/>
      <c r="C3" s="188"/>
    </row>
    <row r="4" spans="1:3" ht="15" hidden="1">
      <c r="A4" s="180"/>
      <c r="B4" s="180"/>
      <c r="C4" s="180"/>
    </row>
    <row r="5" spans="1:3" ht="15.75" hidden="1">
      <c r="A5" s="189" t="s">
        <v>519</v>
      </c>
      <c r="B5" s="184"/>
      <c r="C5" s="184"/>
    </row>
    <row r="6" spans="1:3" ht="16.5">
      <c r="A6" s="185" t="s">
        <v>561</v>
      </c>
      <c r="B6" s="184"/>
      <c r="C6" s="184"/>
    </row>
    <row r="8" s="113" customFormat="1" ht="15"/>
    <row r="9" s="113" customFormat="1" ht="15"/>
    <row r="10" spans="1:3" ht="27" customHeight="1">
      <c r="A10" s="4" t="s">
        <v>484</v>
      </c>
      <c r="B10" s="9" t="s">
        <v>27</v>
      </c>
      <c r="C10" s="101" t="s">
        <v>485</v>
      </c>
    </row>
    <row r="11" spans="1:3" ht="15" hidden="1">
      <c r="A11" s="17" t="s">
        <v>562</v>
      </c>
      <c r="B11" s="17" t="s">
        <v>313</v>
      </c>
      <c r="C11" s="116"/>
    </row>
    <row r="12" spans="1:3" ht="15" hidden="1">
      <c r="A12" s="17" t="s">
        <v>563</v>
      </c>
      <c r="B12" s="17" t="s">
        <v>313</v>
      </c>
      <c r="C12" s="116"/>
    </row>
    <row r="13" spans="1:3" ht="21.75" customHeight="1">
      <c r="A13" s="17" t="s">
        <v>564</v>
      </c>
      <c r="B13" s="17" t="s">
        <v>313</v>
      </c>
      <c r="C13" s="116">
        <v>450</v>
      </c>
    </row>
    <row r="14" spans="1:2" ht="15" hidden="1">
      <c r="A14" s="17" t="s">
        <v>565</v>
      </c>
      <c r="B14" s="17" t="s">
        <v>313</v>
      </c>
    </row>
    <row r="15" spans="1:3" ht="21.75" customHeight="1">
      <c r="A15" s="21" t="s">
        <v>312</v>
      </c>
      <c r="B15" s="59" t="s">
        <v>313</v>
      </c>
      <c r="C15" s="117">
        <f>SUM(C13)</f>
        <v>450</v>
      </c>
    </row>
    <row r="16" spans="1:3" ht="15" hidden="1">
      <c r="A16" s="17" t="s">
        <v>314</v>
      </c>
      <c r="B16" s="20" t="s">
        <v>315</v>
      </c>
      <c r="C16" s="116"/>
    </row>
    <row r="17" spans="1:3" ht="25.5" hidden="1">
      <c r="A17" s="118" t="s">
        <v>566</v>
      </c>
      <c r="B17" s="118" t="s">
        <v>315</v>
      </c>
      <c r="C17" s="116"/>
    </row>
    <row r="18" spans="1:3" ht="25.5" hidden="1">
      <c r="A18" s="118" t="s">
        <v>567</v>
      </c>
      <c r="B18" s="118" t="s">
        <v>315</v>
      </c>
      <c r="C18" s="116"/>
    </row>
    <row r="19" spans="1:3" ht="21" customHeight="1">
      <c r="A19" s="17" t="s">
        <v>320</v>
      </c>
      <c r="B19" s="20" t="s">
        <v>321</v>
      </c>
      <c r="C19" s="116">
        <v>600</v>
      </c>
    </row>
    <row r="20" spans="1:3" ht="30.75" customHeight="1">
      <c r="A20" s="118" t="s">
        <v>568</v>
      </c>
      <c r="B20" s="118" t="s">
        <v>321</v>
      </c>
      <c r="C20" s="116">
        <v>600</v>
      </c>
    </row>
    <row r="21" spans="1:3" ht="25.5" hidden="1">
      <c r="A21" s="118" t="s">
        <v>569</v>
      </c>
      <c r="B21" s="118" t="s">
        <v>321</v>
      </c>
      <c r="C21" s="116"/>
    </row>
    <row r="22" spans="1:3" ht="15" hidden="1">
      <c r="A22" s="118" t="s">
        <v>570</v>
      </c>
      <c r="B22" s="118" t="s">
        <v>321</v>
      </c>
      <c r="C22" s="116"/>
    </row>
    <row r="23" spans="1:3" ht="15" hidden="1">
      <c r="A23" s="118" t="s">
        <v>571</v>
      </c>
      <c r="B23" s="118" t="s">
        <v>321</v>
      </c>
      <c r="C23" s="116"/>
    </row>
    <row r="24" spans="1:3" ht="15" hidden="1">
      <c r="A24" s="17" t="s">
        <v>572</v>
      </c>
      <c r="B24" s="20" t="s">
        <v>323</v>
      </c>
      <c r="C24" s="116"/>
    </row>
    <row r="25" spans="1:3" ht="15" hidden="1">
      <c r="A25" s="118" t="s">
        <v>573</v>
      </c>
      <c r="B25" s="118" t="s">
        <v>323</v>
      </c>
      <c r="C25" s="116"/>
    </row>
    <row r="26" spans="1:3" ht="15" hidden="1">
      <c r="A26" s="118" t="s">
        <v>574</v>
      </c>
      <c r="B26" s="118" t="s">
        <v>323</v>
      </c>
      <c r="C26" s="116"/>
    </row>
    <row r="27" spans="1:3" ht="23.25" customHeight="1">
      <c r="A27" s="21" t="s">
        <v>324</v>
      </c>
      <c r="B27" s="59" t="s">
        <v>325</v>
      </c>
      <c r="C27" s="117">
        <f>SUM(C20:C26)</f>
        <v>600</v>
      </c>
    </row>
    <row r="28" spans="1:3" ht="15" hidden="1">
      <c r="A28" s="17" t="s">
        <v>575</v>
      </c>
      <c r="B28" s="17" t="s">
        <v>327</v>
      </c>
      <c r="C28" s="116"/>
    </row>
    <row r="29" spans="1:3" ht="15" hidden="1">
      <c r="A29" s="17" t="s">
        <v>576</v>
      </c>
      <c r="B29" s="17" t="s">
        <v>327</v>
      </c>
      <c r="C29" s="116"/>
    </row>
    <row r="30" spans="1:3" ht="15" hidden="1">
      <c r="A30" s="17" t="s">
        <v>577</v>
      </c>
      <c r="B30" s="17" t="s">
        <v>327</v>
      </c>
      <c r="C30" s="116"/>
    </row>
    <row r="31" spans="1:3" ht="15" hidden="1">
      <c r="A31" s="17" t="s">
        <v>578</v>
      </c>
      <c r="B31" s="17" t="s">
        <v>327</v>
      </c>
      <c r="C31" s="116"/>
    </row>
    <row r="32" spans="1:3" ht="15" hidden="1">
      <c r="A32" s="17" t="s">
        <v>579</v>
      </c>
      <c r="B32" s="17" t="s">
        <v>327</v>
      </c>
      <c r="C32" s="116"/>
    </row>
    <row r="33" spans="1:3" ht="15" hidden="1">
      <c r="A33" s="17" t="s">
        <v>580</v>
      </c>
      <c r="B33" s="17" t="s">
        <v>327</v>
      </c>
      <c r="C33" s="116"/>
    </row>
    <row r="34" spans="1:3" ht="15" hidden="1">
      <c r="A34" s="17" t="s">
        <v>581</v>
      </c>
      <c r="B34" s="17" t="s">
        <v>327</v>
      </c>
      <c r="C34" s="116"/>
    </row>
    <row r="35" spans="1:3" ht="15" hidden="1">
      <c r="A35" s="17" t="s">
        <v>582</v>
      </c>
      <c r="B35" s="17" t="s">
        <v>327</v>
      </c>
      <c r="C35" s="116"/>
    </row>
    <row r="36" spans="1:3" ht="38.25" hidden="1">
      <c r="A36" s="17" t="s">
        <v>583</v>
      </c>
      <c r="B36" s="17" t="s">
        <v>327</v>
      </c>
      <c r="C36" s="116"/>
    </row>
    <row r="37" spans="1:3" ht="15" hidden="1">
      <c r="A37" s="17" t="s">
        <v>584</v>
      </c>
      <c r="B37" s="17" t="s">
        <v>327</v>
      </c>
      <c r="C37" s="116"/>
    </row>
    <row r="38" spans="1:3" ht="15" hidden="1">
      <c r="A38" s="21" t="s">
        <v>326</v>
      </c>
      <c r="B38" s="59" t="s">
        <v>327</v>
      </c>
      <c r="C38" s="116"/>
    </row>
  </sheetData>
  <sheetProtection/>
  <mergeCells count="6">
    <mergeCell ref="A5:C5"/>
    <mergeCell ref="A6:C6"/>
    <mergeCell ref="A1:C1"/>
    <mergeCell ref="A3:C3"/>
    <mergeCell ref="A2:C2"/>
    <mergeCell ref="A4:C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3:E31"/>
  <sheetViews>
    <sheetView tabSelected="1" zoomScalePageLayoutView="0" workbookViewId="0" topLeftCell="A1">
      <selection activeCell="A10" sqref="A10"/>
    </sheetView>
  </sheetViews>
  <sheetFormatPr defaultColWidth="9.140625" defaultRowHeight="15"/>
  <cols>
    <col min="1" max="1" width="40.00390625" style="0" customWidth="1"/>
    <col min="2" max="2" width="12.28125" style="0" customWidth="1"/>
    <col min="3" max="3" width="12.421875" style="0" customWidth="1"/>
    <col min="4" max="4" width="12.7109375" style="0" customWidth="1"/>
    <col min="5" max="5" width="12.8515625" style="0" customWidth="1"/>
  </cols>
  <sheetData>
    <row r="1" s="113" customFormat="1" ht="15"/>
    <row r="2" s="113" customFormat="1" ht="15"/>
    <row r="3" spans="1:5" s="113" customFormat="1" ht="15">
      <c r="A3" s="180" t="s">
        <v>619</v>
      </c>
      <c r="B3" s="180"/>
      <c r="C3" s="180"/>
      <c r="D3" s="192"/>
      <c r="E3" s="192"/>
    </row>
    <row r="4" spans="1:5" ht="15">
      <c r="A4" s="190" t="s">
        <v>518</v>
      </c>
      <c r="B4" s="180"/>
      <c r="C4" s="180"/>
      <c r="D4" s="180"/>
      <c r="E4" s="180"/>
    </row>
    <row r="5" spans="1:5" ht="15">
      <c r="A5" s="191" t="s">
        <v>585</v>
      </c>
      <c r="B5" s="180"/>
      <c r="C5" s="180"/>
      <c r="D5" s="180"/>
      <c r="E5" s="180"/>
    </row>
    <row r="6" spans="1:5" ht="15">
      <c r="A6" s="123"/>
      <c r="B6" s="115"/>
      <c r="C6" s="115"/>
      <c r="D6" s="115"/>
      <c r="E6" s="115"/>
    </row>
    <row r="7" spans="1:5" ht="15">
      <c r="A7" s="123"/>
      <c r="B7" s="115"/>
      <c r="C7" s="115"/>
      <c r="D7" s="115"/>
      <c r="E7" s="115"/>
    </row>
    <row r="8" spans="1:5" ht="15">
      <c r="A8" s="123"/>
      <c r="B8" s="115"/>
      <c r="C8" s="115"/>
      <c r="D8" s="115"/>
      <c r="E8" s="115"/>
    </row>
    <row r="9" spans="1:5" ht="15">
      <c r="A9" s="123"/>
      <c r="B9" s="115"/>
      <c r="C9" s="115"/>
      <c r="D9" s="115"/>
      <c r="E9" s="115"/>
    </row>
    <row r="10" spans="1:5" ht="15">
      <c r="A10" s="123"/>
      <c r="B10" s="115"/>
      <c r="C10" s="115"/>
      <c r="D10" s="115"/>
      <c r="E10" s="115"/>
    </row>
    <row r="11" spans="1:5" ht="15">
      <c r="A11" s="2" t="s">
        <v>25</v>
      </c>
      <c r="B11" s="114"/>
      <c r="C11" s="114"/>
      <c r="D11" s="114"/>
      <c r="E11" s="114"/>
    </row>
    <row r="12" spans="1:5" ht="15">
      <c r="A12" s="2"/>
      <c r="B12" s="114"/>
      <c r="C12" s="114"/>
      <c r="D12" s="114"/>
      <c r="E12" s="114"/>
    </row>
    <row r="13" spans="1:5" ht="42.75">
      <c r="A13" s="119" t="s">
        <v>26</v>
      </c>
      <c r="B13" s="120" t="s">
        <v>27</v>
      </c>
      <c r="C13" s="124" t="s">
        <v>586</v>
      </c>
      <c r="D13" s="124" t="s">
        <v>587</v>
      </c>
      <c r="E13" s="124" t="s">
        <v>588</v>
      </c>
    </row>
    <row r="14" spans="1:5" ht="15" hidden="1">
      <c r="A14" s="125"/>
      <c r="B14" s="3"/>
      <c r="C14" s="3"/>
      <c r="D14" s="3"/>
      <c r="E14" s="3"/>
    </row>
    <row r="15" spans="1:5" ht="15" hidden="1">
      <c r="A15" s="125"/>
      <c r="B15" s="3"/>
      <c r="C15" s="3"/>
      <c r="D15" s="3"/>
      <c r="E15" s="3"/>
    </row>
    <row r="16" spans="1:5" ht="15" hidden="1">
      <c r="A16" s="125"/>
      <c r="B16" s="3"/>
      <c r="C16" s="3"/>
      <c r="D16" s="3"/>
      <c r="E16" s="3"/>
    </row>
    <row r="17" spans="1:5" ht="15" hidden="1">
      <c r="A17" s="3"/>
      <c r="B17" s="3"/>
      <c r="C17" s="3"/>
      <c r="D17" s="3"/>
      <c r="E17" s="3"/>
    </row>
    <row r="18" spans="1:5" ht="43.5" hidden="1">
      <c r="A18" s="126" t="s">
        <v>589</v>
      </c>
      <c r="B18" s="33" t="s">
        <v>339</v>
      </c>
      <c r="C18" s="3"/>
      <c r="D18" s="3"/>
      <c r="E18" s="3"/>
    </row>
    <row r="19" spans="1:5" ht="15" hidden="1">
      <c r="A19" s="126"/>
      <c r="B19" s="3"/>
      <c r="C19" s="3"/>
      <c r="D19" s="3"/>
      <c r="E19" s="3"/>
    </row>
    <row r="20" spans="1:5" ht="15" hidden="1">
      <c r="A20" s="126"/>
      <c r="B20" s="3"/>
      <c r="C20" s="3"/>
      <c r="D20" s="3"/>
      <c r="E20" s="3"/>
    </row>
    <row r="21" spans="1:5" ht="15" hidden="1">
      <c r="A21" s="127"/>
      <c r="B21" s="3"/>
      <c r="C21" s="3"/>
      <c r="D21" s="3"/>
      <c r="E21" s="3"/>
    </row>
    <row r="22" spans="1:5" ht="15" hidden="1">
      <c r="A22" s="127"/>
      <c r="B22" s="3"/>
      <c r="C22" s="3"/>
      <c r="D22" s="3"/>
      <c r="E22" s="3"/>
    </row>
    <row r="23" spans="1:5" ht="43.5" hidden="1">
      <c r="A23" s="126" t="s">
        <v>590</v>
      </c>
      <c r="B23" s="24" t="s">
        <v>375</v>
      </c>
      <c r="C23" s="3"/>
      <c r="D23" s="3"/>
      <c r="E23" s="3"/>
    </row>
    <row r="24" spans="1:5" ht="15" hidden="1">
      <c r="A24" s="121" t="s">
        <v>562</v>
      </c>
      <c r="B24" s="121" t="s">
        <v>313</v>
      </c>
      <c r="C24" s="3"/>
      <c r="D24" s="3"/>
      <c r="E24" s="3"/>
    </row>
    <row r="25" spans="1:5" ht="15" hidden="1">
      <c r="A25" s="121" t="s">
        <v>563</v>
      </c>
      <c r="B25" s="121" t="s">
        <v>313</v>
      </c>
      <c r="C25" s="3"/>
      <c r="D25" s="3"/>
      <c r="E25" s="3"/>
    </row>
    <row r="26" spans="1:5" ht="15">
      <c r="A26" s="121" t="s">
        <v>564</v>
      </c>
      <c r="B26" s="121" t="s">
        <v>313</v>
      </c>
      <c r="C26" s="3">
        <v>1212</v>
      </c>
      <c r="D26" s="3">
        <v>762</v>
      </c>
      <c r="E26" s="3">
        <v>450</v>
      </c>
    </row>
    <row r="27" spans="1:5" ht="15" hidden="1">
      <c r="A27" s="121" t="s">
        <v>565</v>
      </c>
      <c r="B27" s="121" t="s">
        <v>313</v>
      </c>
      <c r="C27" s="3"/>
      <c r="D27" s="3"/>
      <c r="E27" s="3"/>
    </row>
    <row r="28" spans="1:5" ht="15" hidden="1">
      <c r="A28" s="121" t="s">
        <v>320</v>
      </c>
      <c r="B28" s="122" t="s">
        <v>321</v>
      </c>
      <c r="C28" s="3"/>
      <c r="D28" s="3"/>
      <c r="E28" s="3"/>
    </row>
    <row r="29" spans="1:5" ht="15" hidden="1">
      <c r="A29" s="121" t="s">
        <v>314</v>
      </c>
      <c r="B29" s="122" t="s">
        <v>315</v>
      </c>
      <c r="C29" s="3"/>
      <c r="D29" s="3"/>
      <c r="E29" s="3"/>
    </row>
    <row r="30" spans="1:5" ht="15" hidden="1">
      <c r="A30" s="127"/>
      <c r="B30" s="3"/>
      <c r="C30" s="3"/>
      <c r="D30" s="3"/>
      <c r="E30" s="3"/>
    </row>
    <row r="31" spans="1:5" ht="43.5">
      <c r="A31" s="126" t="s">
        <v>591</v>
      </c>
      <c r="B31" s="4" t="s">
        <v>592</v>
      </c>
      <c r="C31" s="4">
        <v>1212</v>
      </c>
      <c r="D31" s="4">
        <v>762</v>
      </c>
      <c r="E31" s="4">
        <v>450</v>
      </c>
    </row>
  </sheetData>
  <sheetProtection/>
  <mergeCells count="3">
    <mergeCell ref="A4:E4"/>
    <mergeCell ref="A5:E5"/>
    <mergeCell ref="A3:E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221"/>
  <sheetViews>
    <sheetView zoomScalePageLayoutView="0" workbookViewId="0" topLeftCell="A1">
      <selection activeCell="P4" sqref="P4"/>
    </sheetView>
  </sheetViews>
  <sheetFormatPr defaultColWidth="9.140625" defaultRowHeight="15"/>
  <cols>
    <col min="1" max="1" width="29.28125" style="0" customWidth="1"/>
    <col min="15" max="15" width="11.421875" style="0" customWidth="1"/>
  </cols>
  <sheetData>
    <row r="1" spans="1:15" s="128" customFormat="1" ht="15">
      <c r="A1" s="180" t="s">
        <v>617</v>
      </c>
      <c r="B1" s="180"/>
      <c r="C1" s="180"/>
      <c r="D1" s="180"/>
      <c r="E1" s="180"/>
      <c r="F1" s="180"/>
      <c r="G1" s="180"/>
      <c r="H1" s="180"/>
      <c r="I1" s="180"/>
      <c r="J1" s="180"/>
      <c r="K1" s="180"/>
      <c r="L1" s="180"/>
      <c r="M1" s="180"/>
      <c r="N1" s="180"/>
      <c r="O1" s="180"/>
    </row>
    <row r="2" spans="1:15" ht="18.75">
      <c r="A2" s="194" t="s">
        <v>518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</row>
    <row r="3" spans="1:15" ht="19.5">
      <c r="A3" s="193" t="s">
        <v>593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</row>
    <row r="4" spans="1:15" ht="15" customHeight="1">
      <c r="A4" s="136" t="s">
        <v>25</v>
      </c>
      <c r="B4" s="134"/>
      <c r="C4" s="135"/>
      <c r="D4" s="135"/>
      <c r="E4" s="135"/>
      <c r="F4" s="135"/>
      <c r="G4" s="135"/>
      <c r="H4" s="135"/>
      <c r="I4" s="135"/>
      <c r="J4" s="135"/>
      <c r="K4" s="135"/>
      <c r="L4" s="135"/>
      <c r="M4" s="135"/>
      <c r="N4" s="135"/>
      <c r="O4" s="135"/>
    </row>
    <row r="5" spans="1:15" ht="24">
      <c r="A5" s="137" t="s">
        <v>26</v>
      </c>
      <c r="B5" s="138" t="s">
        <v>27</v>
      </c>
      <c r="C5" s="139" t="s">
        <v>605</v>
      </c>
      <c r="D5" s="139" t="s">
        <v>594</v>
      </c>
      <c r="E5" s="139" t="s">
        <v>595</v>
      </c>
      <c r="F5" s="139" t="s">
        <v>606</v>
      </c>
      <c r="G5" s="139" t="s">
        <v>596</v>
      </c>
      <c r="H5" s="139" t="s">
        <v>597</v>
      </c>
      <c r="I5" s="139" t="s">
        <v>598</v>
      </c>
      <c r="J5" s="139" t="s">
        <v>599</v>
      </c>
      <c r="K5" s="139" t="s">
        <v>600</v>
      </c>
      <c r="L5" s="139" t="s">
        <v>601</v>
      </c>
      <c r="M5" s="139" t="s">
        <v>602</v>
      </c>
      <c r="N5" s="139" t="s">
        <v>603</v>
      </c>
      <c r="O5" s="140" t="s">
        <v>607</v>
      </c>
    </row>
    <row r="6" spans="1:15" ht="15" hidden="1">
      <c r="A6" s="141" t="s">
        <v>32</v>
      </c>
      <c r="B6" s="142" t="s">
        <v>33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</row>
    <row r="7" spans="1:15" ht="15" hidden="1">
      <c r="A7" s="141" t="s">
        <v>34</v>
      </c>
      <c r="B7" s="143" t="s">
        <v>35</v>
      </c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39"/>
      <c r="O7" s="139"/>
    </row>
    <row r="8" spans="1:15" ht="15" hidden="1">
      <c r="A8" s="141" t="s">
        <v>36</v>
      </c>
      <c r="B8" s="143" t="s">
        <v>37</v>
      </c>
      <c r="C8" s="139"/>
      <c r="D8" s="139"/>
      <c r="E8" s="139"/>
      <c r="F8" s="139"/>
      <c r="G8" s="139"/>
      <c r="H8" s="139"/>
      <c r="I8" s="139"/>
      <c r="J8" s="139"/>
      <c r="K8" s="139"/>
      <c r="L8" s="139"/>
      <c r="M8" s="139"/>
      <c r="N8" s="139"/>
      <c r="O8" s="139"/>
    </row>
    <row r="9" spans="1:15" ht="15" customHeight="1" hidden="1">
      <c r="A9" s="144" t="s">
        <v>38</v>
      </c>
      <c r="B9" s="143" t="s">
        <v>39</v>
      </c>
      <c r="C9" s="139"/>
      <c r="D9" s="139"/>
      <c r="E9" s="139"/>
      <c r="F9" s="139"/>
      <c r="G9" s="139"/>
      <c r="H9" s="139"/>
      <c r="I9" s="139"/>
      <c r="J9" s="139"/>
      <c r="K9" s="139"/>
      <c r="L9" s="139"/>
      <c r="M9" s="139"/>
      <c r="N9" s="139"/>
      <c r="O9" s="139"/>
    </row>
    <row r="10" spans="1:15" ht="15" customHeight="1" hidden="1">
      <c r="A10" s="144" t="s">
        <v>40</v>
      </c>
      <c r="B10" s="143" t="s">
        <v>41</v>
      </c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</row>
    <row r="11" spans="1:15" ht="45" customHeight="1" hidden="1">
      <c r="A11" s="144" t="s">
        <v>42</v>
      </c>
      <c r="B11" s="143" t="s">
        <v>43</v>
      </c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</row>
    <row r="12" spans="1:15" ht="15" customHeight="1" hidden="1">
      <c r="A12" s="144" t="s">
        <v>44</v>
      </c>
      <c r="B12" s="143" t="s">
        <v>45</v>
      </c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39"/>
      <c r="O12" s="139"/>
    </row>
    <row r="13" spans="1:15" ht="15" customHeight="1" hidden="1">
      <c r="A13" s="144" t="s">
        <v>46</v>
      </c>
      <c r="B13" s="143" t="s">
        <v>47</v>
      </c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15" ht="15" hidden="1">
      <c r="A14" s="145" t="s">
        <v>48</v>
      </c>
      <c r="B14" s="143" t="s">
        <v>49</v>
      </c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N14" s="139"/>
      <c r="O14" s="139"/>
    </row>
    <row r="15" spans="1:15" ht="15" customHeight="1" hidden="1">
      <c r="A15" s="145" t="s">
        <v>50</v>
      </c>
      <c r="B15" s="143" t="s">
        <v>51</v>
      </c>
      <c r="C15" s="139"/>
      <c r="D15" s="139"/>
      <c r="E15" s="139"/>
      <c r="F15" s="139"/>
      <c r="G15" s="139"/>
      <c r="H15" s="139"/>
      <c r="I15" s="139"/>
      <c r="J15" s="139"/>
      <c r="K15" s="139"/>
      <c r="L15" s="139"/>
      <c r="M15" s="139"/>
      <c r="N15" s="139"/>
      <c r="O15" s="139"/>
    </row>
    <row r="16" spans="1:15" ht="15" customHeight="1" hidden="1">
      <c r="A16" s="145" t="s">
        <v>52</v>
      </c>
      <c r="B16" s="143" t="s">
        <v>53</v>
      </c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</row>
    <row r="17" spans="1:15" ht="15" customHeight="1" hidden="1">
      <c r="A17" s="145" t="s">
        <v>54</v>
      </c>
      <c r="B17" s="143" t="s">
        <v>55</v>
      </c>
      <c r="C17" s="139"/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</row>
    <row r="18" spans="1:15" ht="15" customHeight="1" hidden="1">
      <c r="A18" s="145" t="s">
        <v>56</v>
      </c>
      <c r="B18" s="143" t="s">
        <v>57</v>
      </c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</row>
    <row r="19" spans="1:15" ht="45" customHeight="1" hidden="1">
      <c r="A19" s="146" t="s">
        <v>58</v>
      </c>
      <c r="B19" s="147" t="s">
        <v>59</v>
      </c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</row>
    <row r="20" spans="1:15" ht="75" customHeight="1" hidden="1">
      <c r="A20" s="145" t="s">
        <v>60</v>
      </c>
      <c r="B20" s="143" t="s">
        <v>61</v>
      </c>
      <c r="C20" s="139">
        <v>65</v>
      </c>
      <c r="D20" s="139">
        <v>65</v>
      </c>
      <c r="E20" s="139">
        <v>65</v>
      </c>
      <c r="F20" s="139">
        <v>65</v>
      </c>
      <c r="G20" s="139">
        <v>65</v>
      </c>
      <c r="H20" s="139">
        <v>65</v>
      </c>
      <c r="I20" s="139">
        <v>65</v>
      </c>
      <c r="J20" s="139">
        <v>65</v>
      </c>
      <c r="K20" s="139">
        <v>65</v>
      </c>
      <c r="L20" s="139">
        <v>65</v>
      </c>
      <c r="M20" s="139">
        <v>65</v>
      </c>
      <c r="N20" s="139">
        <v>65</v>
      </c>
      <c r="O20" s="139">
        <v>780</v>
      </c>
    </row>
    <row r="21" spans="1:15" ht="42" customHeight="1">
      <c r="A21" s="145" t="s">
        <v>62</v>
      </c>
      <c r="B21" s="143" t="s">
        <v>63</v>
      </c>
      <c r="C21" s="139">
        <v>44</v>
      </c>
      <c r="D21" s="139">
        <v>44</v>
      </c>
      <c r="E21" s="139">
        <v>44</v>
      </c>
      <c r="F21" s="139">
        <v>44</v>
      </c>
      <c r="G21" s="139">
        <v>44</v>
      </c>
      <c r="H21" s="139">
        <v>44</v>
      </c>
      <c r="I21" s="139">
        <v>44</v>
      </c>
      <c r="J21" s="139">
        <v>44</v>
      </c>
      <c r="K21" s="139">
        <v>44</v>
      </c>
      <c r="L21" s="139">
        <v>44</v>
      </c>
      <c r="M21" s="139">
        <v>44</v>
      </c>
      <c r="N21" s="139">
        <v>44</v>
      </c>
      <c r="O21" s="139">
        <v>528</v>
      </c>
    </row>
    <row r="22" spans="1:15" ht="15" hidden="1">
      <c r="A22" s="148" t="s">
        <v>64</v>
      </c>
      <c r="B22" s="143" t="s">
        <v>65</v>
      </c>
      <c r="C22" s="139"/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</row>
    <row r="23" spans="1:15" ht="15">
      <c r="A23" s="149" t="s">
        <v>66</v>
      </c>
      <c r="B23" s="147" t="s">
        <v>67</v>
      </c>
      <c r="C23" s="140">
        <v>109</v>
      </c>
      <c r="D23" s="140">
        <v>109</v>
      </c>
      <c r="E23" s="140">
        <v>109</v>
      </c>
      <c r="F23" s="140">
        <v>109</v>
      </c>
      <c r="G23" s="140">
        <v>109</v>
      </c>
      <c r="H23" s="140">
        <v>109</v>
      </c>
      <c r="I23" s="140">
        <v>109</v>
      </c>
      <c r="J23" s="140">
        <v>109</v>
      </c>
      <c r="K23" s="140">
        <v>109</v>
      </c>
      <c r="L23" s="140">
        <v>109</v>
      </c>
      <c r="M23" s="140">
        <v>109</v>
      </c>
      <c r="N23" s="140">
        <v>109</v>
      </c>
      <c r="O23" s="140">
        <v>1308</v>
      </c>
    </row>
    <row r="24" spans="1:15" ht="15" customHeight="1" hidden="1">
      <c r="A24" s="146" t="s">
        <v>68</v>
      </c>
      <c r="B24" s="147" t="s">
        <v>69</v>
      </c>
      <c r="C24" s="140">
        <v>109</v>
      </c>
      <c r="D24" s="140">
        <v>109</v>
      </c>
      <c r="E24" s="140">
        <v>109</v>
      </c>
      <c r="F24" s="140">
        <v>109</v>
      </c>
      <c r="G24" s="140">
        <v>109</v>
      </c>
      <c r="H24" s="140">
        <v>109</v>
      </c>
      <c r="I24" s="140">
        <v>109</v>
      </c>
      <c r="J24" s="140">
        <v>109</v>
      </c>
      <c r="K24" s="140">
        <v>109</v>
      </c>
      <c r="L24" s="140">
        <v>109</v>
      </c>
      <c r="M24" s="140">
        <v>109</v>
      </c>
      <c r="N24" s="140">
        <v>109</v>
      </c>
      <c r="O24" s="140">
        <v>1308</v>
      </c>
    </row>
    <row r="25" spans="1:15" ht="24">
      <c r="A25" s="149" t="s">
        <v>70</v>
      </c>
      <c r="B25" s="147" t="s">
        <v>71</v>
      </c>
      <c r="C25" s="140">
        <v>35</v>
      </c>
      <c r="D25" s="140">
        <v>35</v>
      </c>
      <c r="E25" s="140">
        <v>35</v>
      </c>
      <c r="F25" s="140">
        <v>35</v>
      </c>
      <c r="G25" s="140">
        <v>35</v>
      </c>
      <c r="H25" s="140">
        <v>35</v>
      </c>
      <c r="I25" s="140">
        <v>35</v>
      </c>
      <c r="J25" s="140">
        <v>35</v>
      </c>
      <c r="K25" s="140">
        <v>35</v>
      </c>
      <c r="L25" s="140">
        <v>35</v>
      </c>
      <c r="M25" s="140">
        <v>35</v>
      </c>
      <c r="N25" s="140">
        <v>35</v>
      </c>
      <c r="O25" s="140">
        <v>420</v>
      </c>
    </row>
    <row r="26" spans="1:15" ht="15" hidden="1">
      <c r="A26" s="145" t="s">
        <v>72</v>
      </c>
      <c r="B26" s="143" t="s">
        <v>73</v>
      </c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</row>
    <row r="27" spans="1:15" ht="15">
      <c r="A27" s="145" t="s">
        <v>74</v>
      </c>
      <c r="B27" s="143" t="s">
        <v>75</v>
      </c>
      <c r="C27" s="139">
        <v>289</v>
      </c>
      <c r="D27" s="139">
        <v>287</v>
      </c>
      <c r="E27" s="139">
        <v>289</v>
      </c>
      <c r="F27" s="139">
        <v>289</v>
      </c>
      <c r="G27" s="139">
        <v>289</v>
      </c>
      <c r="H27" s="139">
        <v>289</v>
      </c>
      <c r="I27" s="139">
        <v>289</v>
      </c>
      <c r="J27" s="139">
        <v>289</v>
      </c>
      <c r="K27" s="139">
        <v>289</v>
      </c>
      <c r="L27" s="139">
        <v>289</v>
      </c>
      <c r="M27" s="139">
        <v>289</v>
      </c>
      <c r="N27" s="139">
        <v>289</v>
      </c>
      <c r="O27" s="139">
        <v>3466</v>
      </c>
    </row>
    <row r="28" spans="1:15" ht="60" customHeight="1" hidden="1">
      <c r="A28" s="145" t="s">
        <v>76</v>
      </c>
      <c r="B28" s="143" t="s">
        <v>77</v>
      </c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</row>
    <row r="29" spans="1:15" ht="15">
      <c r="A29" s="149" t="s">
        <v>78</v>
      </c>
      <c r="B29" s="147" t="s">
        <v>79</v>
      </c>
      <c r="C29" s="140">
        <v>289</v>
      </c>
      <c r="D29" s="140">
        <v>287</v>
      </c>
      <c r="E29" s="140">
        <v>289</v>
      </c>
      <c r="F29" s="140">
        <v>289</v>
      </c>
      <c r="G29" s="140">
        <v>289</v>
      </c>
      <c r="H29" s="140">
        <v>289</v>
      </c>
      <c r="I29" s="140">
        <v>289</v>
      </c>
      <c r="J29" s="140">
        <v>289</v>
      </c>
      <c r="K29" s="140">
        <v>289</v>
      </c>
      <c r="L29" s="140">
        <v>289</v>
      </c>
      <c r="M29" s="140">
        <v>289</v>
      </c>
      <c r="N29" s="140">
        <v>289</v>
      </c>
      <c r="O29" s="140">
        <v>3466</v>
      </c>
    </row>
    <row r="30" spans="1:15" ht="30" customHeight="1" hidden="1">
      <c r="A30" s="145" t="s">
        <v>80</v>
      </c>
      <c r="B30" s="143" t="s">
        <v>81</v>
      </c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</row>
    <row r="31" spans="1:15" ht="15">
      <c r="A31" s="145" t="s">
        <v>82</v>
      </c>
      <c r="B31" s="143" t="s">
        <v>83</v>
      </c>
      <c r="C31" s="139">
        <v>13</v>
      </c>
      <c r="D31" s="139">
        <v>13</v>
      </c>
      <c r="E31" s="139">
        <v>13</v>
      </c>
      <c r="F31" s="139">
        <v>13</v>
      </c>
      <c r="G31" s="139">
        <v>13</v>
      </c>
      <c r="H31" s="139">
        <v>13</v>
      </c>
      <c r="I31" s="139">
        <v>13</v>
      </c>
      <c r="J31" s="139">
        <v>13</v>
      </c>
      <c r="K31" s="139">
        <v>13</v>
      </c>
      <c r="L31" s="139">
        <v>13</v>
      </c>
      <c r="M31" s="139">
        <v>13</v>
      </c>
      <c r="N31" s="139">
        <v>7</v>
      </c>
      <c r="O31" s="139">
        <v>150</v>
      </c>
    </row>
    <row r="32" spans="1:15" ht="15">
      <c r="A32" s="149" t="s">
        <v>84</v>
      </c>
      <c r="B32" s="147" t="s">
        <v>85</v>
      </c>
      <c r="C32" s="140">
        <v>13</v>
      </c>
      <c r="D32" s="140">
        <v>13</v>
      </c>
      <c r="E32" s="140">
        <v>13</v>
      </c>
      <c r="F32" s="140">
        <v>13</v>
      </c>
      <c r="G32" s="140">
        <v>13</v>
      </c>
      <c r="H32" s="140">
        <v>13</v>
      </c>
      <c r="I32" s="140">
        <v>13</v>
      </c>
      <c r="J32" s="140">
        <v>13</v>
      </c>
      <c r="K32" s="140">
        <v>13</v>
      </c>
      <c r="L32" s="140">
        <v>13</v>
      </c>
      <c r="M32" s="140">
        <v>13</v>
      </c>
      <c r="N32" s="140">
        <v>7</v>
      </c>
      <c r="O32" s="140">
        <v>150</v>
      </c>
    </row>
    <row r="33" spans="1:15" ht="15">
      <c r="A33" s="145" t="s">
        <v>86</v>
      </c>
      <c r="B33" s="143" t="s">
        <v>87</v>
      </c>
      <c r="C33" s="139">
        <v>125</v>
      </c>
      <c r="D33" s="139">
        <v>125</v>
      </c>
      <c r="E33" s="139">
        <v>125</v>
      </c>
      <c r="F33" s="139">
        <v>125</v>
      </c>
      <c r="G33" s="139">
        <v>125</v>
      </c>
      <c r="H33" s="139">
        <v>125</v>
      </c>
      <c r="I33" s="139">
        <v>125</v>
      </c>
      <c r="J33" s="139">
        <v>120</v>
      </c>
      <c r="K33" s="139">
        <v>125</v>
      </c>
      <c r="L33" s="139">
        <v>125</v>
      </c>
      <c r="M33" s="139">
        <v>125</v>
      </c>
      <c r="N33" s="139">
        <v>125</v>
      </c>
      <c r="O33" s="139">
        <v>1495</v>
      </c>
    </row>
    <row r="34" spans="1:15" ht="15" hidden="1">
      <c r="A34" s="145" t="s">
        <v>88</v>
      </c>
      <c r="B34" s="143" t="s">
        <v>89</v>
      </c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</row>
    <row r="35" spans="1:15" ht="15" hidden="1">
      <c r="A35" s="145" t="s">
        <v>90</v>
      </c>
      <c r="B35" s="143" t="s">
        <v>91</v>
      </c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</row>
    <row r="36" spans="1:15" ht="15">
      <c r="A36" s="145" t="s">
        <v>92</v>
      </c>
      <c r="B36" s="143" t="s">
        <v>93</v>
      </c>
      <c r="C36" s="139">
        <v>41</v>
      </c>
      <c r="D36" s="139">
        <v>41</v>
      </c>
      <c r="E36" s="139">
        <v>41</v>
      </c>
      <c r="F36" s="139">
        <v>41</v>
      </c>
      <c r="G36" s="139">
        <v>41</v>
      </c>
      <c r="H36" s="139">
        <v>41</v>
      </c>
      <c r="I36" s="139">
        <v>41</v>
      </c>
      <c r="J36" s="139">
        <v>41</v>
      </c>
      <c r="K36" s="139">
        <v>41</v>
      </c>
      <c r="L36" s="139">
        <v>41</v>
      </c>
      <c r="M36" s="139">
        <v>41</v>
      </c>
      <c r="N36" s="139">
        <v>43</v>
      </c>
      <c r="O36" s="139">
        <v>494</v>
      </c>
    </row>
    <row r="37" spans="1:15" ht="45" customHeight="1" hidden="1">
      <c r="A37" s="150" t="s">
        <v>94</v>
      </c>
      <c r="B37" s="143" t="s">
        <v>95</v>
      </c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</row>
    <row r="38" spans="1:15" ht="15" hidden="1">
      <c r="A38" s="148" t="s">
        <v>96</v>
      </c>
      <c r="B38" s="143" t="s">
        <v>97</v>
      </c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</row>
    <row r="39" spans="1:15" ht="15" customHeight="1" hidden="1">
      <c r="A39" s="145" t="s">
        <v>98</v>
      </c>
      <c r="B39" s="143" t="s">
        <v>99</v>
      </c>
      <c r="C39" s="139">
        <v>10</v>
      </c>
      <c r="D39" s="139">
        <v>10</v>
      </c>
      <c r="E39" s="139">
        <v>10</v>
      </c>
      <c r="F39" s="139">
        <v>10</v>
      </c>
      <c r="G39" s="139">
        <v>10</v>
      </c>
      <c r="H39" s="139">
        <v>10</v>
      </c>
      <c r="I39" s="139">
        <v>10</v>
      </c>
      <c r="J39" s="139">
        <v>10</v>
      </c>
      <c r="K39" s="139">
        <v>10</v>
      </c>
      <c r="L39" s="139">
        <v>10</v>
      </c>
      <c r="M39" s="139">
        <v>10</v>
      </c>
      <c r="N39" s="139">
        <v>10</v>
      </c>
      <c r="O39" s="139">
        <v>120</v>
      </c>
    </row>
    <row r="40" spans="1:15" ht="15" customHeight="1" hidden="1">
      <c r="A40" s="149" t="s">
        <v>100</v>
      </c>
      <c r="B40" s="147" t="s">
        <v>101</v>
      </c>
      <c r="C40" s="140">
        <v>176</v>
      </c>
      <c r="D40" s="140">
        <v>176</v>
      </c>
      <c r="E40" s="140">
        <v>176</v>
      </c>
      <c r="F40" s="140">
        <v>176</v>
      </c>
      <c r="G40" s="140">
        <v>176</v>
      </c>
      <c r="H40" s="140">
        <v>176</v>
      </c>
      <c r="I40" s="140">
        <v>176</v>
      </c>
      <c r="J40" s="140">
        <v>171</v>
      </c>
      <c r="K40" s="140">
        <v>176</v>
      </c>
      <c r="L40" s="140">
        <v>176</v>
      </c>
      <c r="M40" s="140">
        <v>176</v>
      </c>
      <c r="N40" s="140">
        <v>178</v>
      </c>
      <c r="O40" s="140">
        <v>2109</v>
      </c>
    </row>
    <row r="41" spans="1:15" ht="15" hidden="1">
      <c r="A41" s="145" t="s">
        <v>102</v>
      </c>
      <c r="B41" s="143" t="s">
        <v>103</v>
      </c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</row>
    <row r="42" spans="1:15" ht="15" hidden="1">
      <c r="A42" s="145" t="s">
        <v>104</v>
      </c>
      <c r="B42" s="143" t="s">
        <v>105</v>
      </c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</row>
    <row r="43" spans="1:15" ht="45" customHeight="1" hidden="1">
      <c r="A43" s="149" t="s">
        <v>106</v>
      </c>
      <c r="B43" s="147" t="s">
        <v>107</v>
      </c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</row>
    <row r="44" spans="1:15" ht="75" customHeight="1" hidden="1">
      <c r="A44" s="145" t="s">
        <v>108</v>
      </c>
      <c r="B44" s="143" t="s">
        <v>109</v>
      </c>
      <c r="C44" s="139">
        <v>130</v>
      </c>
      <c r="D44" s="139">
        <v>130</v>
      </c>
      <c r="E44" s="139">
        <v>130</v>
      </c>
      <c r="F44" s="139">
        <v>130</v>
      </c>
      <c r="G44" s="139">
        <v>130</v>
      </c>
      <c r="H44" s="139">
        <v>130</v>
      </c>
      <c r="I44" s="139">
        <v>130</v>
      </c>
      <c r="J44" s="139">
        <v>130</v>
      </c>
      <c r="K44" s="139">
        <v>130</v>
      </c>
      <c r="L44" s="139">
        <v>130</v>
      </c>
      <c r="M44" s="139">
        <v>130</v>
      </c>
      <c r="N44" s="139">
        <v>131</v>
      </c>
      <c r="O44" s="139">
        <v>1561</v>
      </c>
    </row>
    <row r="45" spans="1:15" ht="99.75" customHeight="1" hidden="1">
      <c r="A45" s="145" t="s">
        <v>110</v>
      </c>
      <c r="B45" s="143" t="s">
        <v>111</v>
      </c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</row>
    <row r="46" spans="1:15" ht="15" hidden="1">
      <c r="A46" s="145" t="s">
        <v>112</v>
      </c>
      <c r="B46" s="143" t="s">
        <v>113</v>
      </c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</row>
    <row r="47" spans="1:15" ht="60" customHeight="1" hidden="1">
      <c r="A47" s="145" t="s">
        <v>114</v>
      </c>
      <c r="B47" s="143" t="s">
        <v>115</v>
      </c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</row>
    <row r="48" spans="1:15" ht="15">
      <c r="A48" s="145" t="s">
        <v>116</v>
      </c>
      <c r="B48" s="143" t="s">
        <v>117</v>
      </c>
      <c r="C48" s="139">
        <v>89</v>
      </c>
      <c r="D48" s="139">
        <v>89</v>
      </c>
      <c r="E48" s="139">
        <v>89</v>
      </c>
      <c r="F48" s="139">
        <v>89</v>
      </c>
      <c r="G48" s="139">
        <v>89</v>
      </c>
      <c r="H48" s="139">
        <v>89</v>
      </c>
      <c r="I48" s="139">
        <v>89</v>
      </c>
      <c r="J48" s="139">
        <v>89</v>
      </c>
      <c r="K48" s="139">
        <v>89</v>
      </c>
      <c r="L48" s="139">
        <v>89</v>
      </c>
      <c r="M48" s="139">
        <v>87</v>
      </c>
      <c r="N48" s="139">
        <v>89</v>
      </c>
      <c r="O48" s="139">
        <v>1066</v>
      </c>
    </row>
    <row r="49" spans="1:15" ht="75" customHeight="1" hidden="1">
      <c r="A49" s="149" t="s">
        <v>118</v>
      </c>
      <c r="B49" s="147" t="s">
        <v>119</v>
      </c>
      <c r="C49" s="140">
        <v>219</v>
      </c>
      <c r="D49" s="140">
        <v>219</v>
      </c>
      <c r="E49" s="140">
        <v>219</v>
      </c>
      <c r="F49" s="140">
        <v>219</v>
      </c>
      <c r="G49" s="140">
        <v>219</v>
      </c>
      <c r="H49" s="140">
        <v>219</v>
      </c>
      <c r="I49" s="140">
        <v>219</v>
      </c>
      <c r="J49" s="140">
        <v>219</v>
      </c>
      <c r="K49" s="140">
        <v>219</v>
      </c>
      <c r="L49" s="140">
        <v>219</v>
      </c>
      <c r="M49" s="140">
        <v>217</v>
      </c>
      <c r="N49" s="140">
        <v>220</v>
      </c>
      <c r="O49" s="140">
        <v>2627</v>
      </c>
    </row>
    <row r="50" spans="1:15" ht="15">
      <c r="A50" s="149" t="s">
        <v>120</v>
      </c>
      <c r="B50" s="147" t="s">
        <v>121</v>
      </c>
      <c r="C50" s="140">
        <v>697</v>
      </c>
      <c r="D50" s="140">
        <v>695</v>
      </c>
      <c r="E50" s="140">
        <v>697</v>
      </c>
      <c r="F50" s="140">
        <v>697</v>
      </c>
      <c r="G50" s="140">
        <v>697</v>
      </c>
      <c r="H50" s="140">
        <v>697</v>
      </c>
      <c r="I50" s="140">
        <v>697</v>
      </c>
      <c r="J50" s="140">
        <v>692</v>
      </c>
      <c r="K50" s="140">
        <v>697</v>
      </c>
      <c r="L50" s="140">
        <v>697</v>
      </c>
      <c r="M50" s="140">
        <v>695</v>
      </c>
      <c r="N50" s="140">
        <v>694</v>
      </c>
      <c r="O50" s="140">
        <v>8352</v>
      </c>
    </row>
    <row r="51" spans="1:15" ht="15" hidden="1">
      <c r="A51" s="151" t="s">
        <v>122</v>
      </c>
      <c r="B51" s="143" t="s">
        <v>123</v>
      </c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</row>
    <row r="52" spans="1:15" ht="15" hidden="1">
      <c r="A52" s="151" t="s">
        <v>124</v>
      </c>
      <c r="B52" s="143" t="s">
        <v>125</v>
      </c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</row>
    <row r="53" spans="1:15" ht="60" customHeight="1" hidden="1">
      <c r="A53" s="152" t="s">
        <v>126</v>
      </c>
      <c r="B53" s="143" t="s">
        <v>127</v>
      </c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</row>
    <row r="54" spans="1:15" ht="45" customHeight="1" hidden="1">
      <c r="A54" s="152" t="s">
        <v>128</v>
      </c>
      <c r="B54" s="143" t="s">
        <v>129</v>
      </c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</row>
    <row r="55" spans="1:15" ht="75" customHeight="1" hidden="1">
      <c r="A55" s="152" t="s">
        <v>130</v>
      </c>
      <c r="B55" s="143" t="s">
        <v>131</v>
      </c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</row>
    <row r="56" spans="1:15" ht="45" customHeight="1" hidden="1">
      <c r="A56" s="151" t="s">
        <v>132</v>
      </c>
      <c r="B56" s="143" t="s">
        <v>133</v>
      </c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</row>
    <row r="57" spans="1:15" ht="105" customHeight="1" hidden="1">
      <c r="A57" s="151" t="s">
        <v>134</v>
      </c>
      <c r="B57" s="143" t="s">
        <v>135</v>
      </c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</row>
    <row r="58" spans="1:15" ht="30" customHeight="1" hidden="1">
      <c r="A58" s="151" t="s">
        <v>136</v>
      </c>
      <c r="B58" s="143" t="s">
        <v>137</v>
      </c>
      <c r="C58" s="139">
        <v>28</v>
      </c>
      <c r="D58" s="139">
        <v>28</v>
      </c>
      <c r="E58" s="139">
        <v>28</v>
      </c>
      <c r="F58" s="139">
        <v>28</v>
      </c>
      <c r="G58" s="139">
        <v>28</v>
      </c>
      <c r="H58" s="139">
        <v>28</v>
      </c>
      <c r="I58" s="139">
        <v>25</v>
      </c>
      <c r="J58" s="139">
        <v>28</v>
      </c>
      <c r="K58" s="139">
        <v>25</v>
      </c>
      <c r="L58" s="139">
        <v>28</v>
      </c>
      <c r="M58" s="139">
        <v>28</v>
      </c>
      <c r="N58" s="139">
        <v>28</v>
      </c>
      <c r="O58" s="139">
        <v>330</v>
      </c>
    </row>
    <row r="59" spans="1:15" ht="75" customHeight="1" hidden="1">
      <c r="A59" s="153" t="s">
        <v>138</v>
      </c>
      <c r="B59" s="147" t="s">
        <v>139</v>
      </c>
      <c r="C59" s="140">
        <v>28</v>
      </c>
      <c r="D59" s="140">
        <v>28</v>
      </c>
      <c r="E59" s="140">
        <v>28</v>
      </c>
      <c r="F59" s="140">
        <v>28</v>
      </c>
      <c r="G59" s="140">
        <v>28</v>
      </c>
      <c r="H59" s="140">
        <v>28</v>
      </c>
      <c r="I59" s="140">
        <v>25</v>
      </c>
      <c r="J59" s="140">
        <v>28</v>
      </c>
      <c r="K59" s="140">
        <v>25</v>
      </c>
      <c r="L59" s="140">
        <v>28</v>
      </c>
      <c r="M59" s="140">
        <v>28</v>
      </c>
      <c r="N59" s="140">
        <v>28</v>
      </c>
      <c r="O59" s="140">
        <v>330</v>
      </c>
    </row>
    <row r="60" spans="1:15" ht="15" hidden="1">
      <c r="A60" s="154" t="s">
        <v>140</v>
      </c>
      <c r="B60" s="143" t="s">
        <v>141</v>
      </c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</row>
    <row r="61" spans="1:15" ht="15" hidden="1">
      <c r="A61" s="154" t="s">
        <v>142</v>
      </c>
      <c r="B61" s="143" t="s">
        <v>143</v>
      </c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</row>
    <row r="62" spans="1:15" ht="60" customHeight="1" hidden="1">
      <c r="A62" s="154" t="s">
        <v>144</v>
      </c>
      <c r="B62" s="143" t="s">
        <v>145</v>
      </c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</row>
    <row r="63" spans="1:15" ht="60" customHeight="1" hidden="1">
      <c r="A63" s="154" t="s">
        <v>146</v>
      </c>
      <c r="B63" s="143" t="s">
        <v>147</v>
      </c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</row>
    <row r="64" spans="1:15" ht="60" customHeight="1" hidden="1">
      <c r="A64" s="154" t="s">
        <v>148</v>
      </c>
      <c r="B64" s="143" t="s">
        <v>149</v>
      </c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</row>
    <row r="65" spans="1:15" ht="180" customHeight="1" hidden="1">
      <c r="A65" s="154" t="s">
        <v>150</v>
      </c>
      <c r="B65" s="143" t="s">
        <v>151</v>
      </c>
      <c r="C65" s="139"/>
      <c r="D65" s="139"/>
      <c r="E65" s="139">
        <v>45</v>
      </c>
      <c r="F65" s="139"/>
      <c r="G65" s="139"/>
      <c r="H65" s="139">
        <v>45</v>
      </c>
      <c r="I65" s="139"/>
      <c r="J65" s="139"/>
      <c r="K65" s="139">
        <v>45</v>
      </c>
      <c r="L65" s="139"/>
      <c r="M65" s="139">
        <v>45</v>
      </c>
      <c r="N65" s="139"/>
      <c r="O65" s="139">
        <v>180</v>
      </c>
    </row>
    <row r="66" spans="1:15" ht="15" customHeight="1" hidden="1">
      <c r="A66" s="154" t="s">
        <v>152</v>
      </c>
      <c r="B66" s="143" t="s">
        <v>153</v>
      </c>
      <c r="C66" s="139"/>
      <c r="D66" s="139"/>
      <c r="E66" s="139"/>
      <c r="F66" s="139"/>
      <c r="G66" s="139"/>
      <c r="H66" s="139"/>
      <c r="I66" s="139"/>
      <c r="J66" s="139"/>
      <c r="K66" s="139"/>
      <c r="L66" s="139"/>
      <c r="M66" s="139"/>
      <c r="N66" s="139"/>
      <c r="O66" s="139"/>
    </row>
    <row r="67" spans="1:15" ht="36" hidden="1">
      <c r="A67" s="154" t="s">
        <v>154</v>
      </c>
      <c r="B67" s="143" t="s">
        <v>155</v>
      </c>
      <c r="C67" s="139"/>
      <c r="D67" s="139"/>
      <c r="E67" s="139"/>
      <c r="F67" s="139"/>
      <c r="G67" s="139"/>
      <c r="H67" s="139"/>
      <c r="I67" s="139"/>
      <c r="J67" s="139"/>
      <c r="K67" s="139"/>
      <c r="L67" s="139"/>
      <c r="M67" s="139"/>
      <c r="N67" s="139"/>
      <c r="O67" s="139"/>
    </row>
    <row r="68" spans="1:15" ht="15" hidden="1">
      <c r="A68" s="154" t="s">
        <v>156</v>
      </c>
      <c r="B68" s="143" t="s">
        <v>157</v>
      </c>
      <c r="C68" s="139"/>
      <c r="D68" s="139"/>
      <c r="E68" s="139"/>
      <c r="F68" s="139"/>
      <c r="G68" s="139"/>
      <c r="H68" s="139"/>
      <c r="I68" s="139"/>
      <c r="J68" s="139"/>
      <c r="K68" s="139"/>
      <c r="L68" s="139"/>
      <c r="M68" s="139"/>
      <c r="N68" s="139"/>
      <c r="O68" s="139"/>
    </row>
    <row r="69" spans="1:15" ht="21.75" customHeight="1" hidden="1">
      <c r="A69" s="155" t="s">
        <v>158</v>
      </c>
      <c r="B69" s="143" t="s">
        <v>159</v>
      </c>
      <c r="C69" s="139"/>
      <c r="D69" s="139"/>
      <c r="E69" s="139"/>
      <c r="F69" s="139"/>
      <c r="G69" s="139"/>
      <c r="H69" s="139"/>
      <c r="I69" s="139"/>
      <c r="J69" s="139"/>
      <c r="K69" s="139"/>
      <c r="L69" s="139"/>
      <c r="M69" s="139"/>
      <c r="N69" s="139"/>
      <c r="O69" s="139"/>
    </row>
    <row r="70" spans="1:15" ht="26.25" customHeight="1">
      <c r="A70" s="154" t="s">
        <v>160</v>
      </c>
      <c r="B70" s="143" t="s">
        <v>161</v>
      </c>
      <c r="C70" s="139"/>
      <c r="D70" s="139"/>
      <c r="E70" s="139"/>
      <c r="F70" s="139"/>
      <c r="G70" s="139">
        <v>50</v>
      </c>
      <c r="H70" s="139"/>
      <c r="I70" s="139"/>
      <c r="J70" s="139"/>
      <c r="K70" s="139"/>
      <c r="L70" s="139">
        <v>49</v>
      </c>
      <c r="M70" s="139"/>
      <c r="N70" s="139"/>
      <c r="O70" s="139">
        <v>99</v>
      </c>
    </row>
    <row r="71" spans="1:15" ht="15">
      <c r="A71" s="155" t="s">
        <v>162</v>
      </c>
      <c r="B71" s="143" t="s">
        <v>163</v>
      </c>
      <c r="C71" s="139"/>
      <c r="D71" s="139"/>
      <c r="E71" s="139">
        <v>44201</v>
      </c>
      <c r="F71" s="139"/>
      <c r="G71" s="139"/>
      <c r="H71" s="139"/>
      <c r="I71" s="139"/>
      <c r="J71" s="139"/>
      <c r="K71" s="139"/>
      <c r="L71" s="139"/>
      <c r="M71" s="139"/>
      <c r="N71" s="139"/>
      <c r="O71" s="139">
        <v>44201</v>
      </c>
    </row>
    <row r="72" spans="1:15" ht="15" hidden="1">
      <c r="A72" s="155" t="s">
        <v>164</v>
      </c>
      <c r="B72" s="143" t="s">
        <v>163</v>
      </c>
      <c r="C72" s="139"/>
      <c r="D72" s="139"/>
      <c r="E72" s="139"/>
      <c r="F72" s="139"/>
      <c r="G72" s="139"/>
      <c r="H72" s="139"/>
      <c r="I72" s="139"/>
      <c r="J72" s="139"/>
      <c r="K72" s="139"/>
      <c r="L72" s="139"/>
      <c r="M72" s="139"/>
      <c r="N72" s="139"/>
      <c r="O72" s="139"/>
    </row>
    <row r="73" spans="1:15" ht="15">
      <c r="A73" s="153" t="s">
        <v>165</v>
      </c>
      <c r="B73" s="156" t="s">
        <v>166</v>
      </c>
      <c r="C73" s="157">
        <v>0</v>
      </c>
      <c r="D73" s="157">
        <v>0</v>
      </c>
      <c r="E73" s="157">
        <v>44246</v>
      </c>
      <c r="F73" s="157">
        <v>0</v>
      </c>
      <c r="G73" s="157">
        <v>50</v>
      </c>
      <c r="H73" s="157">
        <v>45</v>
      </c>
      <c r="I73" s="157">
        <v>0</v>
      </c>
      <c r="J73" s="157">
        <v>0</v>
      </c>
      <c r="K73" s="157">
        <v>45</v>
      </c>
      <c r="L73" s="157">
        <v>49</v>
      </c>
      <c r="M73" s="157">
        <v>45</v>
      </c>
      <c r="N73" s="157">
        <v>0</v>
      </c>
      <c r="O73" s="157">
        <v>44480</v>
      </c>
    </row>
    <row r="74" spans="1:15" ht="15">
      <c r="A74" s="158" t="s">
        <v>167</v>
      </c>
      <c r="B74" s="159"/>
      <c r="C74" s="160">
        <v>869</v>
      </c>
      <c r="D74" s="160">
        <v>867</v>
      </c>
      <c r="E74" s="160">
        <v>45115</v>
      </c>
      <c r="F74" s="160">
        <v>869</v>
      </c>
      <c r="G74" s="160">
        <v>919</v>
      </c>
      <c r="H74" s="160">
        <v>914</v>
      </c>
      <c r="I74" s="160">
        <v>866</v>
      </c>
      <c r="J74" s="160">
        <v>864</v>
      </c>
      <c r="K74" s="160">
        <v>911</v>
      </c>
      <c r="L74" s="160">
        <v>918</v>
      </c>
      <c r="M74" s="160">
        <v>912</v>
      </c>
      <c r="N74" s="160">
        <v>866</v>
      </c>
      <c r="O74" s="160">
        <v>54890</v>
      </c>
    </row>
    <row r="75" spans="1:15" ht="15" hidden="1">
      <c r="A75" s="161" t="s">
        <v>168</v>
      </c>
      <c r="B75" s="143" t="s">
        <v>169</v>
      </c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6" spans="1:15" ht="15" hidden="1">
      <c r="A76" s="161" t="s">
        <v>170</v>
      </c>
      <c r="B76" s="143" t="s">
        <v>171</v>
      </c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</row>
    <row r="77" spans="1:15" ht="15" hidden="1">
      <c r="A77" s="161" t="s">
        <v>172</v>
      </c>
      <c r="B77" s="143" t="s">
        <v>173</v>
      </c>
      <c r="C77" s="139"/>
      <c r="D77" s="139"/>
      <c r="E77" s="139"/>
      <c r="F77" s="139"/>
      <c r="G77" s="139"/>
      <c r="H77" s="139"/>
      <c r="I77" s="139"/>
      <c r="J77" s="139"/>
      <c r="K77" s="139"/>
      <c r="L77" s="139"/>
      <c r="M77" s="139"/>
      <c r="N77" s="139"/>
      <c r="O77" s="139"/>
    </row>
    <row r="78" spans="1:15" ht="15">
      <c r="A78" s="161" t="s">
        <v>174</v>
      </c>
      <c r="B78" s="143" t="s">
        <v>175</v>
      </c>
      <c r="C78" s="139"/>
      <c r="D78" s="139"/>
      <c r="E78" s="139">
        <v>236</v>
      </c>
      <c r="F78" s="139"/>
      <c r="G78" s="139"/>
      <c r="H78" s="139"/>
      <c r="I78" s="139"/>
      <c r="J78" s="139"/>
      <c r="K78" s="139"/>
      <c r="L78" s="139"/>
      <c r="M78" s="139"/>
      <c r="N78" s="139"/>
      <c r="O78" s="139">
        <v>236</v>
      </c>
    </row>
    <row r="79" spans="1:15" ht="15" hidden="1">
      <c r="A79" s="148" t="s">
        <v>176</v>
      </c>
      <c r="B79" s="143" t="s">
        <v>177</v>
      </c>
      <c r="C79" s="139"/>
      <c r="D79" s="139"/>
      <c r="E79" s="139"/>
      <c r="F79" s="139"/>
      <c r="G79" s="139"/>
      <c r="H79" s="139"/>
      <c r="I79" s="139"/>
      <c r="J79" s="139"/>
      <c r="K79" s="139"/>
      <c r="L79" s="139"/>
      <c r="M79" s="139"/>
      <c r="N79" s="139"/>
      <c r="O79" s="139"/>
    </row>
    <row r="80" spans="1:15" ht="15" hidden="1">
      <c r="A80" s="148" t="s">
        <v>178</v>
      </c>
      <c r="B80" s="143" t="s">
        <v>179</v>
      </c>
      <c r="C80" s="139"/>
      <c r="D80" s="139"/>
      <c r="E80" s="139"/>
      <c r="F80" s="139"/>
      <c r="G80" s="139"/>
      <c r="H80" s="139"/>
      <c r="I80" s="139"/>
      <c r="J80" s="139"/>
      <c r="K80" s="139"/>
      <c r="L80" s="139"/>
      <c r="M80" s="139"/>
      <c r="N80" s="139"/>
      <c r="O80" s="139"/>
    </row>
    <row r="81" spans="1:15" ht="15">
      <c r="A81" s="148" t="s">
        <v>180</v>
      </c>
      <c r="B81" s="143" t="s">
        <v>181</v>
      </c>
      <c r="C81" s="139"/>
      <c r="D81" s="139"/>
      <c r="E81" s="139">
        <v>64</v>
      </c>
      <c r="F81" s="139"/>
      <c r="G81" s="139"/>
      <c r="H81" s="139"/>
      <c r="I81" s="139"/>
      <c r="J81" s="139"/>
      <c r="K81" s="139"/>
      <c r="L81" s="139"/>
      <c r="M81" s="139"/>
      <c r="N81" s="139"/>
      <c r="O81" s="139">
        <v>64</v>
      </c>
    </row>
    <row r="82" spans="1:15" ht="15">
      <c r="A82" s="162" t="s">
        <v>182</v>
      </c>
      <c r="B82" s="147" t="s">
        <v>183</v>
      </c>
      <c r="C82" s="140">
        <v>0</v>
      </c>
      <c r="D82" s="140">
        <v>0</v>
      </c>
      <c r="E82" s="140">
        <v>300</v>
      </c>
      <c r="F82" s="140">
        <v>0</v>
      </c>
      <c r="G82" s="140">
        <v>0</v>
      </c>
      <c r="H82" s="140">
        <v>0</v>
      </c>
      <c r="I82" s="140">
        <v>0</v>
      </c>
      <c r="J82" s="140">
        <v>0</v>
      </c>
      <c r="K82" s="140">
        <v>0</v>
      </c>
      <c r="L82" s="140">
        <v>0</v>
      </c>
      <c r="M82" s="140">
        <v>0</v>
      </c>
      <c r="N82" s="140">
        <v>0</v>
      </c>
      <c r="O82" s="140">
        <v>300</v>
      </c>
    </row>
    <row r="83" spans="1:15" ht="15">
      <c r="A83" s="151" t="s">
        <v>184</v>
      </c>
      <c r="B83" s="143" t="s">
        <v>185</v>
      </c>
      <c r="C83" s="139"/>
      <c r="D83" s="139"/>
      <c r="E83" s="139"/>
      <c r="F83" s="139"/>
      <c r="G83" s="139"/>
      <c r="H83" s="139"/>
      <c r="I83" s="139"/>
      <c r="J83" s="139">
        <v>15000</v>
      </c>
      <c r="K83" s="139"/>
      <c r="L83" s="139"/>
      <c r="M83" s="139"/>
      <c r="N83" s="139"/>
      <c r="O83" s="139">
        <v>15000</v>
      </c>
    </row>
    <row r="84" spans="1:15" ht="15" hidden="1">
      <c r="A84" s="151" t="s">
        <v>186</v>
      </c>
      <c r="B84" s="143" t="s">
        <v>187</v>
      </c>
      <c r="C84" s="139"/>
      <c r="D84" s="139"/>
      <c r="E84" s="139"/>
      <c r="F84" s="139"/>
      <c r="G84" s="139"/>
      <c r="H84" s="139"/>
      <c r="I84" s="139"/>
      <c r="J84" s="139"/>
      <c r="K84" s="139"/>
      <c r="L84" s="139"/>
      <c r="M84" s="139"/>
      <c r="N84" s="139"/>
      <c r="O84" s="139"/>
    </row>
    <row r="85" spans="1:15" ht="15">
      <c r="A85" s="151" t="s">
        <v>188</v>
      </c>
      <c r="B85" s="143" t="s">
        <v>189</v>
      </c>
      <c r="C85" s="139">
        <v>33</v>
      </c>
      <c r="D85" s="139">
        <v>33</v>
      </c>
      <c r="E85" s="139">
        <v>33</v>
      </c>
      <c r="F85" s="139">
        <v>33</v>
      </c>
      <c r="G85" s="139">
        <v>33</v>
      </c>
      <c r="H85" s="139">
        <v>33</v>
      </c>
      <c r="I85" s="139">
        <v>33</v>
      </c>
      <c r="J85" s="139">
        <v>30</v>
      </c>
      <c r="K85" s="139">
        <v>33</v>
      </c>
      <c r="L85" s="139">
        <v>30</v>
      </c>
      <c r="M85" s="139">
        <v>33</v>
      </c>
      <c r="N85" s="139">
        <v>33</v>
      </c>
      <c r="O85" s="139">
        <v>390</v>
      </c>
    </row>
    <row r="86" spans="1:15" ht="24">
      <c r="A86" s="151" t="s">
        <v>190</v>
      </c>
      <c r="B86" s="143" t="s">
        <v>191</v>
      </c>
      <c r="C86" s="139">
        <v>9</v>
      </c>
      <c r="D86" s="139">
        <v>9</v>
      </c>
      <c r="E86" s="139">
        <v>9</v>
      </c>
      <c r="F86" s="139">
        <v>9</v>
      </c>
      <c r="G86" s="139">
        <v>9</v>
      </c>
      <c r="H86" s="139">
        <v>9</v>
      </c>
      <c r="I86" s="139">
        <v>9</v>
      </c>
      <c r="J86" s="139">
        <v>4258</v>
      </c>
      <c r="K86" s="139">
        <v>9</v>
      </c>
      <c r="L86" s="139">
        <v>9</v>
      </c>
      <c r="M86" s="139">
        <v>9</v>
      </c>
      <c r="N86" s="139">
        <v>9</v>
      </c>
      <c r="O86" s="139">
        <v>4357</v>
      </c>
    </row>
    <row r="87" spans="1:15" ht="15">
      <c r="A87" s="153" t="s">
        <v>192</v>
      </c>
      <c r="B87" s="147" t="s">
        <v>193</v>
      </c>
      <c r="C87" s="140">
        <v>42</v>
      </c>
      <c r="D87" s="140">
        <v>42</v>
      </c>
      <c r="E87" s="140">
        <v>42</v>
      </c>
      <c r="F87" s="140">
        <v>42</v>
      </c>
      <c r="G87" s="140">
        <v>42</v>
      </c>
      <c r="H87" s="140">
        <v>42</v>
      </c>
      <c r="I87" s="140">
        <v>42</v>
      </c>
      <c r="J87" s="140">
        <v>19288</v>
      </c>
      <c r="K87" s="140">
        <v>42</v>
      </c>
      <c r="L87" s="140">
        <v>39</v>
      </c>
      <c r="M87" s="140">
        <v>42</v>
      </c>
      <c r="N87" s="140">
        <v>42</v>
      </c>
      <c r="O87" s="140">
        <v>19747</v>
      </c>
    </row>
    <row r="88" spans="1:15" ht="36" hidden="1">
      <c r="A88" s="151" t="s">
        <v>194</v>
      </c>
      <c r="B88" s="143" t="s">
        <v>195</v>
      </c>
      <c r="C88" s="139"/>
      <c r="D88" s="139"/>
      <c r="E88" s="139"/>
      <c r="F88" s="139"/>
      <c r="G88" s="139"/>
      <c r="H88" s="139"/>
      <c r="I88" s="139"/>
      <c r="J88" s="139"/>
      <c r="K88" s="139"/>
      <c r="L88" s="139"/>
      <c r="M88" s="139"/>
      <c r="N88" s="139"/>
      <c r="O88" s="139"/>
    </row>
    <row r="89" spans="1:15" ht="60" customHeight="1" hidden="1">
      <c r="A89" s="151" t="s">
        <v>196</v>
      </c>
      <c r="B89" s="143" t="s">
        <v>197</v>
      </c>
      <c r="C89" s="139"/>
      <c r="D89" s="139"/>
      <c r="E89" s="139"/>
      <c r="F89" s="139"/>
      <c r="G89" s="139"/>
      <c r="H89" s="139"/>
      <c r="I89" s="139"/>
      <c r="J89" s="139"/>
      <c r="K89" s="139"/>
      <c r="L89" s="139"/>
      <c r="M89" s="139"/>
      <c r="N89" s="139"/>
      <c r="O89" s="139"/>
    </row>
    <row r="90" spans="1:15" ht="135" customHeight="1" hidden="1">
      <c r="A90" s="151" t="s">
        <v>198</v>
      </c>
      <c r="B90" s="143" t="s">
        <v>199</v>
      </c>
      <c r="C90" s="139"/>
      <c r="D90" s="139"/>
      <c r="E90" s="139"/>
      <c r="F90" s="139"/>
      <c r="G90" s="139"/>
      <c r="H90" s="139"/>
      <c r="I90" s="139"/>
      <c r="J90" s="139"/>
      <c r="K90" s="139"/>
      <c r="L90" s="139"/>
      <c r="M90" s="139"/>
      <c r="N90" s="139"/>
      <c r="O90" s="139"/>
    </row>
    <row r="91" spans="1:15" ht="28.5" customHeight="1" hidden="1">
      <c r="A91" s="151" t="s">
        <v>200</v>
      </c>
      <c r="B91" s="143" t="s">
        <v>201</v>
      </c>
      <c r="C91" s="139"/>
      <c r="D91" s="139"/>
      <c r="E91" s="139"/>
      <c r="F91" s="139"/>
      <c r="G91" s="139"/>
      <c r="H91" s="139"/>
      <c r="I91" s="139"/>
      <c r="J91" s="139"/>
      <c r="K91" s="139"/>
      <c r="L91" s="139"/>
      <c r="M91" s="139"/>
      <c r="N91" s="139"/>
      <c r="O91" s="139"/>
    </row>
    <row r="92" spans="1:15" ht="180" customHeight="1" hidden="1">
      <c r="A92" s="151" t="s">
        <v>202</v>
      </c>
      <c r="B92" s="143" t="s">
        <v>203</v>
      </c>
      <c r="C92" s="139"/>
      <c r="D92" s="139"/>
      <c r="E92" s="139"/>
      <c r="F92" s="139"/>
      <c r="G92" s="139"/>
      <c r="H92" s="139"/>
      <c r="I92" s="139"/>
      <c r="J92" s="139"/>
      <c r="K92" s="139"/>
      <c r="L92" s="139"/>
      <c r="M92" s="139"/>
      <c r="N92" s="139"/>
      <c r="O92" s="139"/>
    </row>
    <row r="93" spans="1:15" ht="180" customHeight="1" hidden="1">
      <c r="A93" s="151" t="s">
        <v>204</v>
      </c>
      <c r="B93" s="143" t="s">
        <v>205</v>
      </c>
      <c r="C93" s="139"/>
      <c r="D93" s="139"/>
      <c r="E93" s="139"/>
      <c r="F93" s="139"/>
      <c r="G93" s="139"/>
      <c r="H93" s="139"/>
      <c r="I93" s="139"/>
      <c r="J93" s="139"/>
      <c r="K93" s="139"/>
      <c r="L93" s="139"/>
      <c r="M93" s="139"/>
      <c r="N93" s="139"/>
      <c r="O93" s="139"/>
    </row>
    <row r="94" spans="1:15" ht="15">
      <c r="A94" s="151" t="s">
        <v>206</v>
      </c>
      <c r="B94" s="143" t="s">
        <v>207</v>
      </c>
      <c r="C94" s="139"/>
      <c r="D94" s="139"/>
      <c r="E94" s="139"/>
      <c r="F94" s="139"/>
      <c r="G94" s="139"/>
      <c r="H94" s="139"/>
      <c r="I94" s="139"/>
      <c r="J94" s="139">
        <v>200</v>
      </c>
      <c r="K94" s="139"/>
      <c r="L94" s="139"/>
      <c r="M94" s="139"/>
      <c r="N94" s="139"/>
      <c r="O94" s="139">
        <v>200</v>
      </c>
    </row>
    <row r="95" spans="1:15" ht="120" customHeight="1" hidden="1">
      <c r="A95" s="151" t="s">
        <v>208</v>
      </c>
      <c r="B95" s="143" t="s">
        <v>209</v>
      </c>
      <c r="C95" s="139"/>
      <c r="D95" s="139"/>
      <c r="E95" s="139"/>
      <c r="F95" s="139"/>
      <c r="G95" s="139"/>
      <c r="H95" s="139"/>
      <c r="I95" s="139"/>
      <c r="J95" s="139"/>
      <c r="K95" s="139"/>
      <c r="L95" s="139"/>
      <c r="M95" s="139"/>
      <c r="N95" s="139"/>
      <c r="O95" s="139"/>
    </row>
    <row r="96" spans="1:15" ht="15">
      <c r="A96" s="153" t="s">
        <v>210</v>
      </c>
      <c r="B96" s="156" t="s">
        <v>211</v>
      </c>
      <c r="C96" s="157">
        <v>0</v>
      </c>
      <c r="D96" s="157">
        <v>0</v>
      </c>
      <c r="E96" s="157">
        <v>0</v>
      </c>
      <c r="F96" s="157">
        <v>0</v>
      </c>
      <c r="G96" s="157">
        <v>0</v>
      </c>
      <c r="H96" s="157">
        <v>0</v>
      </c>
      <c r="I96" s="157">
        <v>0</v>
      </c>
      <c r="J96" s="157">
        <v>200</v>
      </c>
      <c r="K96" s="157">
        <v>0</v>
      </c>
      <c r="L96" s="157">
        <v>0</v>
      </c>
      <c r="M96" s="157">
        <v>0</v>
      </c>
      <c r="N96" s="157">
        <v>0</v>
      </c>
      <c r="O96" s="157">
        <v>200</v>
      </c>
    </row>
    <row r="97" spans="1:15" ht="15">
      <c r="A97" s="158" t="s">
        <v>212</v>
      </c>
      <c r="B97" s="156"/>
      <c r="C97" s="163">
        <v>42</v>
      </c>
      <c r="D97" s="163">
        <v>42</v>
      </c>
      <c r="E97" s="163">
        <v>342</v>
      </c>
      <c r="F97" s="163">
        <v>42</v>
      </c>
      <c r="G97" s="163">
        <v>42</v>
      </c>
      <c r="H97" s="163">
        <v>42</v>
      </c>
      <c r="I97" s="163">
        <v>42</v>
      </c>
      <c r="J97" s="163">
        <v>19488</v>
      </c>
      <c r="K97" s="163">
        <v>42</v>
      </c>
      <c r="L97" s="163">
        <v>39</v>
      </c>
      <c r="M97" s="163">
        <v>42</v>
      </c>
      <c r="N97" s="163">
        <v>42</v>
      </c>
      <c r="O97" s="163">
        <v>20247</v>
      </c>
    </row>
    <row r="98" spans="1:15" ht="17.25" customHeight="1">
      <c r="A98" s="164" t="s">
        <v>213</v>
      </c>
      <c r="B98" s="156" t="s">
        <v>214</v>
      </c>
      <c r="C98" s="140">
        <v>911</v>
      </c>
      <c r="D98" s="140">
        <v>909</v>
      </c>
      <c r="E98" s="140">
        <v>45457</v>
      </c>
      <c r="F98" s="140">
        <v>911</v>
      </c>
      <c r="G98" s="140">
        <v>961</v>
      </c>
      <c r="H98" s="140">
        <v>956</v>
      </c>
      <c r="I98" s="140">
        <v>908</v>
      </c>
      <c r="J98" s="140">
        <v>20352</v>
      </c>
      <c r="K98" s="140">
        <v>953</v>
      </c>
      <c r="L98" s="140">
        <v>957</v>
      </c>
      <c r="M98" s="140">
        <v>954</v>
      </c>
      <c r="N98" s="140">
        <v>908</v>
      </c>
      <c r="O98" s="140">
        <v>75137</v>
      </c>
    </row>
    <row r="99" spans="1:15" ht="120" customHeight="1" hidden="1">
      <c r="A99" s="151" t="s">
        <v>215</v>
      </c>
      <c r="B99" s="145" t="s">
        <v>216</v>
      </c>
      <c r="C99" s="139"/>
      <c r="D99" s="139"/>
      <c r="E99" s="139"/>
      <c r="F99" s="139"/>
      <c r="G99" s="139"/>
      <c r="H99" s="139"/>
      <c r="I99" s="139"/>
      <c r="J99" s="139"/>
      <c r="K99" s="139"/>
      <c r="L99" s="139"/>
      <c r="M99" s="139"/>
      <c r="N99" s="139"/>
      <c r="O99" s="139"/>
    </row>
    <row r="100" spans="1:15" ht="71.25" customHeight="1" hidden="1">
      <c r="A100" s="151" t="s">
        <v>217</v>
      </c>
      <c r="B100" s="145" t="s">
        <v>218</v>
      </c>
      <c r="C100" s="139"/>
      <c r="D100" s="139"/>
      <c r="E100" s="139"/>
      <c r="F100" s="139"/>
      <c r="G100" s="139"/>
      <c r="H100" s="139"/>
      <c r="I100" s="139"/>
      <c r="J100" s="139"/>
      <c r="K100" s="139"/>
      <c r="L100" s="139"/>
      <c r="M100" s="139"/>
      <c r="N100" s="139"/>
      <c r="O100" s="139"/>
    </row>
    <row r="101" spans="1:15" ht="24" hidden="1">
      <c r="A101" s="151" t="s">
        <v>219</v>
      </c>
      <c r="B101" s="145" t="s">
        <v>220</v>
      </c>
      <c r="C101" s="139"/>
      <c r="D101" s="139"/>
      <c r="E101" s="139"/>
      <c r="F101" s="139"/>
      <c r="G101" s="139"/>
      <c r="H101" s="139"/>
      <c r="I101" s="139"/>
      <c r="J101" s="139"/>
      <c r="K101" s="139"/>
      <c r="L101" s="139"/>
      <c r="M101" s="139"/>
      <c r="N101" s="139"/>
      <c r="O101" s="139"/>
    </row>
    <row r="102" spans="1:15" ht="24" hidden="1">
      <c r="A102" s="153" t="s">
        <v>221</v>
      </c>
      <c r="B102" s="149" t="s">
        <v>222</v>
      </c>
      <c r="C102" s="139"/>
      <c r="D102" s="139"/>
      <c r="E102" s="139"/>
      <c r="F102" s="139"/>
      <c r="G102" s="139"/>
      <c r="H102" s="139"/>
      <c r="I102" s="139"/>
      <c r="J102" s="139"/>
      <c r="K102" s="139"/>
      <c r="L102" s="139"/>
      <c r="M102" s="139"/>
      <c r="N102" s="139"/>
      <c r="O102" s="139"/>
    </row>
    <row r="103" spans="1:15" ht="105" customHeight="1" hidden="1">
      <c r="A103" s="165" t="s">
        <v>223</v>
      </c>
      <c r="B103" s="145" t="s">
        <v>224</v>
      </c>
      <c r="C103" s="139"/>
      <c r="D103" s="139"/>
      <c r="E103" s="139"/>
      <c r="F103" s="139"/>
      <c r="G103" s="139"/>
      <c r="H103" s="139"/>
      <c r="I103" s="139"/>
      <c r="J103" s="139"/>
      <c r="K103" s="139"/>
      <c r="L103" s="139"/>
      <c r="M103" s="139"/>
      <c r="N103" s="139"/>
      <c r="O103" s="139"/>
    </row>
    <row r="104" spans="1:15" ht="150" customHeight="1" hidden="1">
      <c r="A104" s="165" t="s">
        <v>225</v>
      </c>
      <c r="B104" s="145" t="s">
        <v>226</v>
      </c>
      <c r="C104" s="139"/>
      <c r="D104" s="139"/>
      <c r="E104" s="139"/>
      <c r="F104" s="139"/>
      <c r="G104" s="139"/>
      <c r="H104" s="139"/>
      <c r="I104" s="139"/>
      <c r="J104" s="139"/>
      <c r="K104" s="139"/>
      <c r="L104" s="139"/>
      <c r="M104" s="139"/>
      <c r="N104" s="139"/>
      <c r="O104" s="139"/>
    </row>
    <row r="105" spans="1:15" ht="105" customHeight="1" hidden="1">
      <c r="A105" s="151" t="s">
        <v>227</v>
      </c>
      <c r="B105" s="145" t="s">
        <v>228</v>
      </c>
      <c r="C105" s="139"/>
      <c r="D105" s="139"/>
      <c r="E105" s="139"/>
      <c r="F105" s="139"/>
      <c r="G105" s="139"/>
      <c r="H105" s="139"/>
      <c r="I105" s="139"/>
      <c r="J105" s="139"/>
      <c r="K105" s="139"/>
      <c r="L105" s="139"/>
      <c r="M105" s="139"/>
      <c r="N105" s="139"/>
      <c r="O105" s="139"/>
    </row>
    <row r="106" spans="1:15" ht="99.75" customHeight="1" hidden="1">
      <c r="A106" s="151" t="s">
        <v>229</v>
      </c>
      <c r="B106" s="145" t="s">
        <v>230</v>
      </c>
      <c r="C106" s="139"/>
      <c r="D106" s="139"/>
      <c r="E106" s="139"/>
      <c r="F106" s="139"/>
      <c r="G106" s="139"/>
      <c r="H106" s="139"/>
      <c r="I106" s="139"/>
      <c r="J106" s="139"/>
      <c r="K106" s="139"/>
      <c r="L106" s="139"/>
      <c r="M106" s="139"/>
      <c r="N106" s="139"/>
      <c r="O106" s="139"/>
    </row>
    <row r="107" spans="1:15" ht="15" hidden="1">
      <c r="A107" s="166" t="s">
        <v>231</v>
      </c>
      <c r="B107" s="149" t="s">
        <v>232</v>
      </c>
      <c r="C107" s="139"/>
      <c r="D107" s="139"/>
      <c r="E107" s="139"/>
      <c r="F107" s="139"/>
      <c r="G107" s="139"/>
      <c r="H107" s="139"/>
      <c r="I107" s="139"/>
      <c r="J107" s="139"/>
      <c r="K107" s="139"/>
      <c r="L107" s="139"/>
      <c r="M107" s="139"/>
      <c r="N107" s="139"/>
      <c r="O107" s="139"/>
    </row>
    <row r="108" spans="1:15" ht="15" hidden="1">
      <c r="A108" s="165" t="s">
        <v>233</v>
      </c>
      <c r="B108" s="145" t="s">
        <v>234</v>
      </c>
      <c r="C108" s="139"/>
      <c r="D108" s="139"/>
      <c r="E108" s="139"/>
      <c r="F108" s="139"/>
      <c r="G108" s="139"/>
      <c r="H108" s="139"/>
      <c r="I108" s="139"/>
      <c r="J108" s="139"/>
      <c r="K108" s="139"/>
      <c r="L108" s="139"/>
      <c r="M108" s="139"/>
      <c r="N108" s="139"/>
      <c r="O108" s="139"/>
    </row>
    <row r="109" spans="1:15" ht="90" customHeight="1" hidden="1">
      <c r="A109" s="165" t="s">
        <v>235</v>
      </c>
      <c r="B109" s="145" t="s">
        <v>236</v>
      </c>
      <c r="C109" s="139"/>
      <c r="D109" s="139"/>
      <c r="E109" s="139"/>
      <c r="F109" s="139"/>
      <c r="G109" s="139"/>
      <c r="H109" s="139"/>
      <c r="I109" s="139"/>
      <c r="J109" s="139"/>
      <c r="K109" s="139"/>
      <c r="L109" s="139"/>
      <c r="M109" s="139"/>
      <c r="N109" s="139"/>
      <c r="O109" s="139"/>
    </row>
    <row r="110" spans="1:15" ht="90" customHeight="1" hidden="1">
      <c r="A110" s="166" t="s">
        <v>237</v>
      </c>
      <c r="B110" s="149" t="s">
        <v>238</v>
      </c>
      <c r="C110" s="139"/>
      <c r="D110" s="139"/>
      <c r="E110" s="139"/>
      <c r="F110" s="139"/>
      <c r="G110" s="139"/>
      <c r="H110" s="139"/>
      <c r="I110" s="139"/>
      <c r="J110" s="139"/>
      <c r="K110" s="139"/>
      <c r="L110" s="139"/>
      <c r="M110" s="139"/>
      <c r="N110" s="139"/>
      <c r="O110" s="139"/>
    </row>
    <row r="111" spans="1:15" ht="15" hidden="1">
      <c r="A111" s="165" t="s">
        <v>239</v>
      </c>
      <c r="B111" s="145" t="s">
        <v>240</v>
      </c>
      <c r="C111" s="139"/>
      <c r="D111" s="139"/>
      <c r="E111" s="139"/>
      <c r="F111" s="139"/>
      <c r="G111" s="139"/>
      <c r="H111" s="139"/>
      <c r="I111" s="139"/>
      <c r="J111" s="139"/>
      <c r="K111" s="139"/>
      <c r="L111" s="139"/>
      <c r="M111" s="139"/>
      <c r="N111" s="139"/>
      <c r="O111" s="139"/>
    </row>
    <row r="112" spans="1:15" ht="15" hidden="1">
      <c r="A112" s="165" t="s">
        <v>241</v>
      </c>
      <c r="B112" s="145" t="s">
        <v>242</v>
      </c>
      <c r="C112" s="139"/>
      <c r="D112" s="139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</row>
    <row r="113" spans="1:15" ht="15" hidden="1">
      <c r="A113" s="165" t="s">
        <v>243</v>
      </c>
      <c r="B113" s="145" t="s">
        <v>244</v>
      </c>
      <c r="C113" s="139"/>
      <c r="D113" s="139"/>
      <c r="E113" s="139"/>
      <c r="F113" s="139"/>
      <c r="G113" s="139"/>
      <c r="H113" s="139"/>
      <c r="I113" s="139"/>
      <c r="J113" s="139"/>
      <c r="K113" s="139"/>
      <c r="L113" s="139"/>
      <c r="M113" s="139"/>
      <c r="N113" s="139"/>
      <c r="O113" s="139"/>
    </row>
    <row r="114" spans="1:15" ht="15" hidden="1">
      <c r="A114" s="166" t="s">
        <v>245</v>
      </c>
      <c r="B114" s="149" t="s">
        <v>246</v>
      </c>
      <c r="C114" s="139"/>
      <c r="D114" s="139"/>
      <c r="E114" s="139"/>
      <c r="F114" s="139"/>
      <c r="G114" s="139"/>
      <c r="H114" s="139"/>
      <c r="I114" s="139"/>
      <c r="J114" s="139"/>
      <c r="K114" s="139"/>
      <c r="L114" s="139"/>
      <c r="M114" s="139"/>
      <c r="N114" s="139"/>
      <c r="O114" s="139"/>
    </row>
    <row r="115" spans="1:15" ht="15" hidden="1">
      <c r="A115" s="165" t="s">
        <v>247</v>
      </c>
      <c r="B115" s="145" t="s">
        <v>248</v>
      </c>
      <c r="C115" s="139"/>
      <c r="D115" s="139"/>
      <c r="E115" s="139"/>
      <c r="F115" s="139"/>
      <c r="G115" s="139"/>
      <c r="H115" s="139"/>
      <c r="I115" s="139"/>
      <c r="J115" s="139"/>
      <c r="K115" s="139"/>
      <c r="L115" s="139"/>
      <c r="M115" s="139"/>
      <c r="N115" s="139"/>
      <c r="O115" s="139"/>
    </row>
    <row r="116" spans="1:15" ht="24" hidden="1">
      <c r="A116" s="151" t="s">
        <v>249</v>
      </c>
      <c r="B116" s="145" t="s">
        <v>250</v>
      </c>
      <c r="C116" s="139"/>
      <c r="D116" s="139"/>
      <c r="E116" s="139"/>
      <c r="F116" s="139"/>
      <c r="G116" s="139"/>
      <c r="H116" s="139"/>
      <c r="I116" s="139"/>
      <c r="J116" s="139"/>
      <c r="K116" s="139"/>
      <c r="L116" s="139"/>
      <c r="M116" s="139"/>
      <c r="N116" s="139"/>
      <c r="O116" s="139"/>
    </row>
    <row r="117" spans="1:15" ht="15" hidden="1">
      <c r="A117" s="165" t="s">
        <v>251</v>
      </c>
      <c r="B117" s="145" t="s">
        <v>252</v>
      </c>
      <c r="C117" s="139"/>
      <c r="D117" s="139"/>
      <c r="E117" s="139"/>
      <c r="F117" s="139"/>
      <c r="G117" s="139"/>
      <c r="H117" s="139"/>
      <c r="I117" s="139"/>
      <c r="J117" s="139"/>
      <c r="K117" s="139"/>
      <c r="L117" s="139"/>
      <c r="M117" s="139"/>
      <c r="N117" s="139"/>
      <c r="O117" s="139"/>
    </row>
    <row r="118" spans="1:15" ht="15" hidden="1">
      <c r="A118" s="165" t="s">
        <v>253</v>
      </c>
      <c r="B118" s="145" t="s">
        <v>254</v>
      </c>
      <c r="C118" s="139"/>
      <c r="D118" s="139"/>
      <c r="E118" s="139"/>
      <c r="F118" s="139"/>
      <c r="G118" s="139"/>
      <c r="H118" s="139"/>
      <c r="I118" s="139"/>
      <c r="J118" s="139"/>
      <c r="K118" s="139"/>
      <c r="L118" s="139"/>
      <c r="M118" s="139"/>
      <c r="N118" s="139"/>
      <c r="O118" s="139"/>
    </row>
    <row r="119" spans="1:15" ht="15" hidden="1">
      <c r="A119" s="166" t="s">
        <v>255</v>
      </c>
      <c r="B119" s="149" t="s">
        <v>256</v>
      </c>
      <c r="C119" s="139"/>
      <c r="D119" s="139"/>
      <c r="E119" s="139"/>
      <c r="F119" s="139"/>
      <c r="G119" s="139"/>
      <c r="H119" s="139"/>
      <c r="I119" s="139"/>
      <c r="J119" s="139"/>
      <c r="K119" s="139"/>
      <c r="L119" s="139"/>
      <c r="M119" s="139"/>
      <c r="N119" s="139"/>
      <c r="O119" s="139"/>
    </row>
    <row r="120" spans="1:15" ht="90" customHeight="1" hidden="1">
      <c r="A120" s="151" t="s">
        <v>257</v>
      </c>
      <c r="B120" s="167" t="s">
        <v>258</v>
      </c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</row>
    <row r="121" spans="1:15" ht="15" hidden="1">
      <c r="A121" s="168" t="s">
        <v>259</v>
      </c>
      <c r="B121" s="169" t="s">
        <v>260</v>
      </c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  <c r="M121" s="163"/>
      <c r="N121" s="163"/>
      <c r="O121" s="163"/>
    </row>
    <row r="122" spans="1:15" ht="15">
      <c r="A122" s="170" t="s">
        <v>12</v>
      </c>
      <c r="B122" s="170"/>
      <c r="C122" s="140">
        <v>911</v>
      </c>
      <c r="D122" s="140">
        <v>909</v>
      </c>
      <c r="E122" s="140">
        <v>45457</v>
      </c>
      <c r="F122" s="140">
        <v>911</v>
      </c>
      <c r="G122" s="140">
        <v>961</v>
      </c>
      <c r="H122" s="140">
        <v>956</v>
      </c>
      <c r="I122" s="140">
        <v>908</v>
      </c>
      <c r="J122" s="140">
        <v>20352</v>
      </c>
      <c r="K122" s="140">
        <v>953</v>
      </c>
      <c r="L122" s="140">
        <v>957</v>
      </c>
      <c r="M122" s="140">
        <v>954</v>
      </c>
      <c r="N122" s="140">
        <v>908</v>
      </c>
      <c r="O122" s="140">
        <v>75137</v>
      </c>
    </row>
    <row r="123" spans="1:15" ht="15" hidden="1">
      <c r="A123" s="171"/>
      <c r="B123" s="172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</row>
    <row r="124" spans="1:15" ht="15" hidden="1">
      <c r="A124" s="171"/>
      <c r="B124" s="172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</row>
    <row r="125" spans="1:15" ht="15" hidden="1">
      <c r="A125" s="171"/>
      <c r="B125" s="172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</row>
    <row r="126" spans="1:15" ht="24">
      <c r="A126" s="137" t="s">
        <v>26</v>
      </c>
      <c r="B126" s="138" t="s">
        <v>604</v>
      </c>
      <c r="C126" s="139" t="s">
        <v>605</v>
      </c>
      <c r="D126" s="139" t="s">
        <v>594</v>
      </c>
      <c r="E126" s="139" t="s">
        <v>595</v>
      </c>
      <c r="F126" s="139" t="s">
        <v>606</v>
      </c>
      <c r="G126" s="139" t="s">
        <v>596</v>
      </c>
      <c r="H126" s="139" t="s">
        <v>597</v>
      </c>
      <c r="I126" s="139" t="s">
        <v>598</v>
      </c>
      <c r="J126" s="139" t="s">
        <v>599</v>
      </c>
      <c r="K126" s="139" t="s">
        <v>600</v>
      </c>
      <c r="L126" s="139" t="s">
        <v>601</v>
      </c>
      <c r="M126" s="139" t="s">
        <v>602</v>
      </c>
      <c r="N126" s="139" t="s">
        <v>603</v>
      </c>
      <c r="O126" s="140" t="s">
        <v>607</v>
      </c>
    </row>
    <row r="127" spans="1:15" ht="24">
      <c r="A127" s="144" t="s">
        <v>264</v>
      </c>
      <c r="B127" s="148" t="s">
        <v>265</v>
      </c>
      <c r="C127" s="139">
        <v>553.5833333333334</v>
      </c>
      <c r="D127" s="139">
        <v>554</v>
      </c>
      <c r="E127" s="139">
        <v>554</v>
      </c>
      <c r="F127" s="139">
        <v>554</v>
      </c>
      <c r="G127" s="139">
        <v>554</v>
      </c>
      <c r="H127" s="139">
        <v>554</v>
      </c>
      <c r="I127" s="139">
        <v>554</v>
      </c>
      <c r="J127" s="139">
        <v>554</v>
      </c>
      <c r="K127" s="139">
        <v>554</v>
      </c>
      <c r="L127" s="139">
        <v>554</v>
      </c>
      <c r="M127" s="139">
        <v>554</v>
      </c>
      <c r="N127" s="139">
        <v>554</v>
      </c>
      <c r="O127" s="139">
        <v>6643</v>
      </c>
    </row>
    <row r="128" spans="1:15" ht="24" hidden="1">
      <c r="A128" s="145" t="s">
        <v>266</v>
      </c>
      <c r="B128" s="148" t="s">
        <v>267</v>
      </c>
      <c r="C128" s="139"/>
      <c r="D128" s="139"/>
      <c r="E128" s="139"/>
      <c r="F128" s="139"/>
      <c r="G128" s="139"/>
      <c r="H128" s="139"/>
      <c r="I128" s="139"/>
      <c r="J128" s="139"/>
      <c r="K128" s="139"/>
      <c r="L128" s="139"/>
      <c r="M128" s="139"/>
      <c r="N128" s="139"/>
      <c r="O128" s="139"/>
    </row>
    <row r="129" spans="1:15" ht="24">
      <c r="A129" s="145" t="s">
        <v>268</v>
      </c>
      <c r="B129" s="148" t="s">
        <v>269</v>
      </c>
      <c r="C129" s="139">
        <v>59</v>
      </c>
      <c r="D129" s="139">
        <v>59</v>
      </c>
      <c r="E129" s="139">
        <v>59</v>
      </c>
      <c r="F129" s="139">
        <v>59</v>
      </c>
      <c r="G129" s="139">
        <v>59</v>
      </c>
      <c r="H129" s="139">
        <v>59</v>
      </c>
      <c r="I129" s="139">
        <v>59</v>
      </c>
      <c r="J129" s="139">
        <v>59</v>
      </c>
      <c r="K129" s="139">
        <v>59</v>
      </c>
      <c r="L129" s="139">
        <v>59</v>
      </c>
      <c r="M129" s="139">
        <v>59</v>
      </c>
      <c r="N129" s="139">
        <v>59</v>
      </c>
      <c r="O129" s="139">
        <v>708</v>
      </c>
    </row>
    <row r="130" spans="1:15" ht="24">
      <c r="A130" s="145" t="s">
        <v>270</v>
      </c>
      <c r="B130" s="148" t="s">
        <v>271</v>
      </c>
      <c r="C130" s="139">
        <v>20.166666666666668</v>
      </c>
      <c r="D130" s="139">
        <v>20</v>
      </c>
      <c r="E130" s="139">
        <v>20</v>
      </c>
      <c r="F130" s="139">
        <v>20</v>
      </c>
      <c r="G130" s="139">
        <v>20</v>
      </c>
      <c r="H130" s="139">
        <v>20</v>
      </c>
      <c r="I130" s="139">
        <v>20</v>
      </c>
      <c r="J130" s="139">
        <v>20</v>
      </c>
      <c r="K130" s="139">
        <v>20</v>
      </c>
      <c r="L130" s="139">
        <v>20</v>
      </c>
      <c r="M130" s="139">
        <v>20</v>
      </c>
      <c r="N130" s="139">
        <v>20</v>
      </c>
      <c r="O130" s="139">
        <v>242</v>
      </c>
    </row>
    <row r="131" spans="1:15" ht="24" hidden="1">
      <c r="A131" s="145" t="s">
        <v>272</v>
      </c>
      <c r="B131" s="148" t="s">
        <v>273</v>
      </c>
      <c r="C131" s="139"/>
      <c r="D131" s="139"/>
      <c r="E131" s="139"/>
      <c r="F131" s="139"/>
      <c r="G131" s="139"/>
      <c r="H131" s="139"/>
      <c r="I131" s="139"/>
      <c r="J131" s="139"/>
      <c r="K131" s="139"/>
      <c r="L131" s="139"/>
      <c r="M131" s="139"/>
      <c r="N131" s="139"/>
      <c r="O131" s="139"/>
    </row>
    <row r="132" spans="1:15" ht="24" hidden="1">
      <c r="A132" s="145" t="s">
        <v>274</v>
      </c>
      <c r="B132" s="148" t="s">
        <v>275</v>
      </c>
      <c r="C132" s="139"/>
      <c r="D132" s="139"/>
      <c r="E132" s="139"/>
      <c r="F132" s="139"/>
      <c r="G132" s="139"/>
      <c r="H132" s="139"/>
      <c r="I132" s="139"/>
      <c r="J132" s="139"/>
      <c r="K132" s="139"/>
      <c r="L132" s="139"/>
      <c r="M132" s="139"/>
      <c r="N132" s="139"/>
      <c r="O132" s="139"/>
    </row>
    <row r="133" spans="1:15" ht="24">
      <c r="A133" s="149" t="s">
        <v>276</v>
      </c>
      <c r="B133" s="162" t="s">
        <v>277</v>
      </c>
      <c r="C133" s="140">
        <v>632.75</v>
      </c>
      <c r="D133" s="140">
        <v>633</v>
      </c>
      <c r="E133" s="140">
        <v>633</v>
      </c>
      <c r="F133" s="140">
        <v>633</v>
      </c>
      <c r="G133" s="140">
        <v>633</v>
      </c>
      <c r="H133" s="140">
        <v>633</v>
      </c>
      <c r="I133" s="140">
        <v>633</v>
      </c>
      <c r="J133" s="140">
        <v>633</v>
      </c>
      <c r="K133" s="140">
        <v>633</v>
      </c>
      <c r="L133" s="140">
        <v>633</v>
      </c>
      <c r="M133" s="140">
        <v>633</v>
      </c>
      <c r="N133" s="140">
        <v>630</v>
      </c>
      <c r="O133" s="140">
        <v>7592.75</v>
      </c>
    </row>
    <row r="134" spans="1:15" ht="15" hidden="1">
      <c r="A134" s="145" t="s">
        <v>278</v>
      </c>
      <c r="B134" s="148" t="s">
        <v>279</v>
      </c>
      <c r="C134" s="139"/>
      <c r="D134" s="139"/>
      <c r="E134" s="139"/>
      <c r="F134" s="139"/>
      <c r="G134" s="139"/>
      <c r="H134" s="139"/>
      <c r="I134" s="139"/>
      <c r="J134" s="139"/>
      <c r="K134" s="139"/>
      <c r="L134" s="139"/>
      <c r="M134" s="139"/>
      <c r="N134" s="139"/>
      <c r="O134" s="139"/>
    </row>
    <row r="135" spans="1:15" ht="36" hidden="1">
      <c r="A135" s="145" t="s">
        <v>280</v>
      </c>
      <c r="B135" s="148" t="s">
        <v>281</v>
      </c>
      <c r="C135" s="139"/>
      <c r="D135" s="139"/>
      <c r="E135" s="139"/>
      <c r="F135" s="139"/>
      <c r="G135" s="139"/>
      <c r="H135" s="139"/>
      <c r="I135" s="139"/>
      <c r="J135" s="139"/>
      <c r="K135" s="139"/>
      <c r="L135" s="139"/>
      <c r="M135" s="139"/>
      <c r="N135" s="139"/>
      <c r="O135" s="139"/>
    </row>
    <row r="136" spans="1:15" ht="36" hidden="1">
      <c r="A136" s="145" t="s">
        <v>282</v>
      </c>
      <c r="B136" s="148" t="s">
        <v>283</v>
      </c>
      <c r="C136" s="139"/>
      <c r="D136" s="139"/>
      <c r="E136" s="139"/>
      <c r="F136" s="139"/>
      <c r="G136" s="139"/>
      <c r="H136" s="139"/>
      <c r="I136" s="139"/>
      <c r="J136" s="139"/>
      <c r="K136" s="139"/>
      <c r="L136" s="139"/>
      <c r="M136" s="139"/>
      <c r="N136" s="139"/>
      <c r="O136" s="139"/>
    </row>
    <row r="137" spans="1:15" ht="36" hidden="1">
      <c r="A137" s="145" t="s">
        <v>284</v>
      </c>
      <c r="B137" s="148" t="s">
        <v>285</v>
      </c>
      <c r="C137" s="139"/>
      <c r="D137" s="139"/>
      <c r="E137" s="139"/>
      <c r="F137" s="139"/>
      <c r="G137" s="139"/>
      <c r="H137" s="139"/>
      <c r="I137" s="139"/>
      <c r="J137" s="139"/>
      <c r="K137" s="139"/>
      <c r="L137" s="139"/>
      <c r="M137" s="139"/>
      <c r="N137" s="139"/>
      <c r="O137" s="139"/>
    </row>
    <row r="138" spans="1:15" ht="24" hidden="1">
      <c r="A138" s="145" t="s">
        <v>286</v>
      </c>
      <c r="B138" s="148" t="s">
        <v>287</v>
      </c>
      <c r="C138" s="139"/>
      <c r="D138" s="139"/>
      <c r="E138" s="139"/>
      <c r="F138" s="139"/>
      <c r="G138" s="139"/>
      <c r="H138" s="139"/>
      <c r="I138" s="139"/>
      <c r="J138" s="139"/>
      <c r="K138" s="139"/>
      <c r="L138" s="139"/>
      <c r="M138" s="139"/>
      <c r="N138" s="139"/>
      <c r="O138" s="139"/>
    </row>
    <row r="139" spans="1:15" ht="24">
      <c r="A139" s="149" t="s">
        <v>288</v>
      </c>
      <c r="B139" s="162" t="s">
        <v>289</v>
      </c>
      <c r="C139" s="140">
        <v>633</v>
      </c>
      <c r="D139" s="140">
        <v>633</v>
      </c>
      <c r="E139" s="140">
        <v>633</v>
      </c>
      <c r="F139" s="140">
        <v>633</v>
      </c>
      <c r="G139" s="140">
        <v>633</v>
      </c>
      <c r="H139" s="140">
        <v>633</v>
      </c>
      <c r="I139" s="140">
        <v>633</v>
      </c>
      <c r="J139" s="140">
        <v>633</v>
      </c>
      <c r="K139" s="140">
        <v>633</v>
      </c>
      <c r="L139" s="140">
        <v>633</v>
      </c>
      <c r="M139" s="140">
        <v>633</v>
      </c>
      <c r="N139" s="140">
        <v>630</v>
      </c>
      <c r="O139" s="140">
        <v>7592.75</v>
      </c>
    </row>
    <row r="140" spans="1:15" ht="15" hidden="1">
      <c r="A140" s="145" t="s">
        <v>302</v>
      </c>
      <c r="B140" s="148" t="s">
        <v>303</v>
      </c>
      <c r="C140" s="139"/>
      <c r="D140" s="139"/>
      <c r="E140" s="139"/>
      <c r="F140" s="139"/>
      <c r="G140" s="139"/>
      <c r="H140" s="139"/>
      <c r="I140" s="139"/>
      <c r="J140" s="139"/>
      <c r="K140" s="139"/>
      <c r="L140" s="139"/>
      <c r="M140" s="139"/>
      <c r="N140" s="139"/>
      <c r="O140" s="139"/>
    </row>
    <row r="141" spans="1:15" ht="15" hidden="1">
      <c r="A141" s="145" t="s">
        <v>304</v>
      </c>
      <c r="B141" s="148" t="s">
        <v>305</v>
      </c>
      <c r="C141" s="139"/>
      <c r="D141" s="139"/>
      <c r="E141" s="139"/>
      <c r="F141" s="139"/>
      <c r="G141" s="139"/>
      <c r="H141" s="139"/>
      <c r="I141" s="139"/>
      <c r="J141" s="139"/>
      <c r="K141" s="139"/>
      <c r="L141" s="139"/>
      <c r="M141" s="139"/>
      <c r="N141" s="139"/>
      <c r="O141" s="139"/>
    </row>
    <row r="142" spans="1:15" ht="15" hidden="1">
      <c r="A142" s="149" t="s">
        <v>306</v>
      </c>
      <c r="B142" s="162" t="s">
        <v>307</v>
      </c>
      <c r="C142" s="139"/>
      <c r="D142" s="139"/>
      <c r="E142" s="139"/>
      <c r="F142" s="139"/>
      <c r="G142" s="139"/>
      <c r="H142" s="139"/>
      <c r="I142" s="139"/>
      <c r="J142" s="139"/>
      <c r="K142" s="139"/>
      <c r="L142" s="139"/>
      <c r="M142" s="139"/>
      <c r="N142" s="139"/>
      <c r="O142" s="139"/>
    </row>
    <row r="143" spans="1:15" ht="15" hidden="1">
      <c r="A143" s="145" t="s">
        <v>308</v>
      </c>
      <c r="B143" s="148" t="s">
        <v>309</v>
      </c>
      <c r="C143" s="139"/>
      <c r="D143" s="139"/>
      <c r="E143" s="139"/>
      <c r="F143" s="139"/>
      <c r="G143" s="139"/>
      <c r="H143" s="139"/>
      <c r="I143" s="139"/>
      <c r="J143" s="139"/>
      <c r="K143" s="139"/>
      <c r="L143" s="139"/>
      <c r="M143" s="139"/>
      <c r="N143" s="139"/>
      <c r="O143" s="139"/>
    </row>
    <row r="144" spans="1:15" ht="24" hidden="1">
      <c r="A144" s="145" t="s">
        <v>310</v>
      </c>
      <c r="B144" s="148" t="s">
        <v>311</v>
      </c>
      <c r="C144" s="139"/>
      <c r="D144" s="139"/>
      <c r="E144" s="139"/>
      <c r="F144" s="139"/>
      <c r="G144" s="139"/>
      <c r="H144" s="139"/>
      <c r="I144" s="139"/>
      <c r="J144" s="139"/>
      <c r="K144" s="139"/>
      <c r="L144" s="139"/>
      <c r="M144" s="139"/>
      <c r="N144" s="139"/>
      <c r="O144" s="139"/>
    </row>
    <row r="145" spans="1:15" ht="15">
      <c r="A145" s="145" t="s">
        <v>312</v>
      </c>
      <c r="B145" s="148" t="s">
        <v>313</v>
      </c>
      <c r="C145" s="139"/>
      <c r="D145" s="139"/>
      <c r="E145" s="139">
        <v>225</v>
      </c>
      <c r="F145" s="139"/>
      <c r="G145" s="139"/>
      <c r="H145" s="139"/>
      <c r="I145" s="139"/>
      <c r="J145" s="139"/>
      <c r="K145" s="139">
        <v>225</v>
      </c>
      <c r="L145" s="139"/>
      <c r="M145" s="139"/>
      <c r="N145" s="139"/>
      <c r="O145" s="139">
        <v>450</v>
      </c>
    </row>
    <row r="146" spans="1:15" ht="15" hidden="1">
      <c r="A146" s="145" t="s">
        <v>314</v>
      </c>
      <c r="B146" s="148" t="s">
        <v>315</v>
      </c>
      <c r="C146" s="139"/>
      <c r="D146" s="139"/>
      <c r="E146" s="139"/>
      <c r="F146" s="139"/>
      <c r="G146" s="139"/>
      <c r="H146" s="139"/>
      <c r="I146" s="139"/>
      <c r="J146" s="139"/>
      <c r="K146" s="139"/>
      <c r="L146" s="139"/>
      <c r="M146" s="139"/>
      <c r="N146" s="139"/>
      <c r="O146" s="139"/>
    </row>
    <row r="147" spans="1:15" ht="15" hidden="1">
      <c r="A147" s="145" t="s">
        <v>316</v>
      </c>
      <c r="B147" s="148" t="s">
        <v>317</v>
      </c>
      <c r="C147" s="139"/>
      <c r="D147" s="139"/>
      <c r="E147" s="139"/>
      <c r="F147" s="139"/>
      <c r="G147" s="139"/>
      <c r="H147" s="139"/>
      <c r="I147" s="139"/>
      <c r="J147" s="139"/>
      <c r="K147" s="139"/>
      <c r="L147" s="139"/>
      <c r="M147" s="139"/>
      <c r="N147" s="139"/>
      <c r="O147" s="139"/>
    </row>
    <row r="148" spans="1:15" ht="24" hidden="1">
      <c r="A148" s="145" t="s">
        <v>318</v>
      </c>
      <c r="B148" s="148" t="s">
        <v>319</v>
      </c>
      <c r="C148" s="139"/>
      <c r="D148" s="139"/>
      <c r="E148" s="139"/>
      <c r="F148" s="139"/>
      <c r="G148" s="139"/>
      <c r="H148" s="139"/>
      <c r="I148" s="139"/>
      <c r="J148" s="139"/>
      <c r="K148" s="139"/>
      <c r="L148" s="139"/>
      <c r="M148" s="139"/>
      <c r="N148" s="139"/>
      <c r="O148" s="139"/>
    </row>
    <row r="149" spans="1:15" ht="15">
      <c r="A149" s="145" t="s">
        <v>320</v>
      </c>
      <c r="B149" s="148" t="s">
        <v>321</v>
      </c>
      <c r="C149" s="139"/>
      <c r="D149" s="139"/>
      <c r="E149" s="139">
        <v>300</v>
      </c>
      <c r="F149" s="139"/>
      <c r="G149" s="139"/>
      <c r="H149" s="139"/>
      <c r="I149" s="139"/>
      <c r="J149" s="139"/>
      <c r="K149" s="139">
        <v>300</v>
      </c>
      <c r="L149" s="139"/>
      <c r="M149" s="139"/>
      <c r="N149" s="139"/>
      <c r="O149" s="139">
        <v>600</v>
      </c>
    </row>
    <row r="150" spans="1:15" ht="24" hidden="1">
      <c r="A150" s="145" t="s">
        <v>322</v>
      </c>
      <c r="B150" s="148" t="s">
        <v>323</v>
      </c>
      <c r="C150" s="139"/>
      <c r="D150" s="139"/>
      <c r="E150" s="139"/>
      <c r="F150" s="139"/>
      <c r="G150" s="139"/>
      <c r="H150" s="139"/>
      <c r="I150" s="139"/>
      <c r="J150" s="139"/>
      <c r="K150" s="139"/>
      <c r="L150" s="139"/>
      <c r="M150" s="139"/>
      <c r="N150" s="139"/>
      <c r="O150" s="139"/>
    </row>
    <row r="151" spans="1:15" ht="15">
      <c r="A151" s="149" t="s">
        <v>324</v>
      </c>
      <c r="B151" s="162" t="s">
        <v>325</v>
      </c>
      <c r="C151" s="140">
        <v>0</v>
      </c>
      <c r="D151" s="140">
        <v>0</v>
      </c>
      <c r="E151" s="140">
        <v>525</v>
      </c>
      <c r="F151" s="140">
        <v>0</v>
      </c>
      <c r="G151" s="140">
        <v>0</v>
      </c>
      <c r="H151" s="140">
        <v>0</v>
      </c>
      <c r="I151" s="140">
        <v>0</v>
      </c>
      <c r="J151" s="140">
        <v>0</v>
      </c>
      <c r="K151" s="140">
        <v>525</v>
      </c>
      <c r="L151" s="140">
        <v>0</v>
      </c>
      <c r="M151" s="140">
        <v>0</v>
      </c>
      <c r="N151" s="140">
        <v>0</v>
      </c>
      <c r="O151" s="140">
        <v>1050</v>
      </c>
    </row>
    <row r="152" spans="1:15" ht="15" hidden="1">
      <c r="A152" s="145" t="s">
        <v>326</v>
      </c>
      <c r="B152" s="148" t="s">
        <v>327</v>
      </c>
      <c r="C152" s="139"/>
      <c r="D152" s="139"/>
      <c r="E152" s="139"/>
      <c r="F152" s="139"/>
      <c r="G152" s="139"/>
      <c r="H152" s="139"/>
      <c r="I152" s="139"/>
      <c r="J152" s="139"/>
      <c r="K152" s="139"/>
      <c r="L152" s="139"/>
      <c r="M152" s="139"/>
      <c r="N152" s="139"/>
      <c r="O152" s="139"/>
    </row>
    <row r="153" spans="1:15" ht="15">
      <c r="A153" s="149" t="s">
        <v>328</v>
      </c>
      <c r="B153" s="162" t="s">
        <v>329</v>
      </c>
      <c r="C153" s="140">
        <v>0</v>
      </c>
      <c r="D153" s="140">
        <v>0</v>
      </c>
      <c r="E153" s="140">
        <v>525</v>
      </c>
      <c r="F153" s="140">
        <v>0</v>
      </c>
      <c r="G153" s="140">
        <v>0</v>
      </c>
      <c r="H153" s="140">
        <v>0</v>
      </c>
      <c r="I153" s="140">
        <v>0</v>
      </c>
      <c r="J153" s="140">
        <v>0</v>
      </c>
      <c r="K153" s="140">
        <v>525</v>
      </c>
      <c r="L153" s="140">
        <v>0</v>
      </c>
      <c r="M153" s="140">
        <v>0</v>
      </c>
      <c r="N153" s="140">
        <v>0</v>
      </c>
      <c r="O153" s="140">
        <v>1050</v>
      </c>
    </row>
    <row r="154" spans="1:15" ht="15" hidden="1">
      <c r="A154" s="151" t="s">
        <v>330</v>
      </c>
      <c r="B154" s="148" t="s">
        <v>331</v>
      </c>
      <c r="C154" s="139"/>
      <c r="D154" s="139"/>
      <c r="E154" s="139"/>
      <c r="F154" s="139"/>
      <c r="G154" s="139"/>
      <c r="H154" s="139"/>
      <c r="I154" s="139"/>
      <c r="J154" s="139"/>
      <c r="K154" s="139"/>
      <c r="L154" s="139"/>
      <c r="M154" s="139"/>
      <c r="N154" s="139"/>
      <c r="O154" s="139"/>
    </row>
    <row r="155" spans="1:15" ht="15">
      <c r="A155" s="151" t="s">
        <v>332</v>
      </c>
      <c r="B155" s="148" t="s">
        <v>333</v>
      </c>
      <c r="C155" s="139">
        <v>38</v>
      </c>
      <c r="D155" s="139">
        <v>38</v>
      </c>
      <c r="E155" s="139">
        <v>38</v>
      </c>
      <c r="F155" s="139">
        <v>38</v>
      </c>
      <c r="G155" s="139">
        <v>38</v>
      </c>
      <c r="H155" s="139">
        <v>38</v>
      </c>
      <c r="I155" s="139">
        <v>38</v>
      </c>
      <c r="J155" s="139">
        <v>38</v>
      </c>
      <c r="K155" s="139">
        <v>38</v>
      </c>
      <c r="L155" s="139">
        <v>38</v>
      </c>
      <c r="M155" s="139">
        <v>38</v>
      </c>
      <c r="N155" s="139">
        <v>36</v>
      </c>
      <c r="O155" s="139">
        <v>454</v>
      </c>
    </row>
    <row r="156" spans="1:15" ht="15" hidden="1">
      <c r="A156" s="151" t="s">
        <v>334</v>
      </c>
      <c r="B156" s="148" t="s">
        <v>335</v>
      </c>
      <c r="C156" s="139"/>
      <c r="D156" s="139"/>
      <c r="E156" s="139"/>
      <c r="F156" s="139"/>
      <c r="G156" s="139"/>
      <c r="H156" s="139"/>
      <c r="I156" s="139"/>
      <c r="J156" s="139"/>
      <c r="K156" s="139"/>
      <c r="L156" s="139"/>
      <c r="M156" s="139"/>
      <c r="N156" s="139"/>
      <c r="O156" s="139"/>
    </row>
    <row r="157" spans="1:15" ht="57" customHeight="1" hidden="1">
      <c r="A157" s="151" t="s">
        <v>336</v>
      </c>
      <c r="B157" s="148" t="s">
        <v>337</v>
      </c>
      <c r="C157" s="139"/>
      <c r="D157" s="139"/>
      <c r="E157" s="139"/>
      <c r="F157" s="139"/>
      <c r="G157" s="139"/>
      <c r="H157" s="139"/>
      <c r="I157" s="139"/>
      <c r="J157" s="139"/>
      <c r="K157" s="139"/>
      <c r="L157" s="139"/>
      <c r="M157" s="139"/>
      <c r="N157" s="139"/>
      <c r="O157" s="139"/>
    </row>
    <row r="158" spans="1:15" ht="75" customHeight="1" hidden="1">
      <c r="A158" s="151" t="s">
        <v>338</v>
      </c>
      <c r="B158" s="148" t="s">
        <v>339</v>
      </c>
      <c r="C158" s="139"/>
      <c r="D158" s="139"/>
      <c r="E158" s="139"/>
      <c r="F158" s="139"/>
      <c r="G158" s="139"/>
      <c r="H158" s="139"/>
      <c r="I158" s="139"/>
      <c r="J158" s="139"/>
      <c r="K158" s="139"/>
      <c r="L158" s="139"/>
      <c r="M158" s="139"/>
      <c r="N158" s="139"/>
      <c r="O158" s="139"/>
    </row>
    <row r="159" spans="1:15" ht="60" customHeight="1" hidden="1">
      <c r="A159" s="151" t="s">
        <v>340</v>
      </c>
      <c r="B159" s="148" t="s">
        <v>341</v>
      </c>
      <c r="C159" s="139"/>
      <c r="D159" s="139"/>
      <c r="E159" s="139"/>
      <c r="F159" s="139"/>
      <c r="G159" s="139"/>
      <c r="H159" s="139"/>
      <c r="I159" s="139"/>
      <c r="J159" s="139"/>
      <c r="K159" s="139"/>
      <c r="L159" s="139"/>
      <c r="M159" s="139"/>
      <c r="N159" s="139"/>
      <c r="O159" s="139"/>
    </row>
    <row r="160" spans="1:15" ht="75" customHeight="1" hidden="1">
      <c r="A160" s="151" t="s">
        <v>342</v>
      </c>
      <c r="B160" s="148" t="s">
        <v>343</v>
      </c>
      <c r="C160" s="139"/>
      <c r="D160" s="139"/>
      <c r="E160" s="139"/>
      <c r="F160" s="139"/>
      <c r="G160" s="139"/>
      <c r="H160" s="139"/>
      <c r="I160" s="139"/>
      <c r="J160" s="139"/>
      <c r="K160" s="139"/>
      <c r="L160" s="139"/>
      <c r="M160" s="139"/>
      <c r="N160" s="139"/>
      <c r="O160" s="139"/>
    </row>
    <row r="161" spans="1:15" ht="15">
      <c r="A161" s="151" t="s">
        <v>344</v>
      </c>
      <c r="B161" s="148" t="s">
        <v>345</v>
      </c>
      <c r="C161" s="139">
        <v>88</v>
      </c>
      <c r="D161" s="139">
        <v>88</v>
      </c>
      <c r="E161" s="139">
        <v>88</v>
      </c>
      <c r="F161" s="139">
        <v>88</v>
      </c>
      <c r="G161" s="139">
        <v>88</v>
      </c>
      <c r="H161" s="139">
        <v>88</v>
      </c>
      <c r="I161" s="139">
        <v>88</v>
      </c>
      <c r="J161" s="139">
        <v>88</v>
      </c>
      <c r="K161" s="139">
        <v>88</v>
      </c>
      <c r="L161" s="139">
        <v>88</v>
      </c>
      <c r="M161" s="139">
        <v>90</v>
      </c>
      <c r="N161" s="139">
        <v>90</v>
      </c>
      <c r="O161" s="139">
        <v>1060</v>
      </c>
    </row>
    <row r="162" spans="1:15" ht="30" customHeight="1" hidden="1">
      <c r="A162" s="151" t="s">
        <v>346</v>
      </c>
      <c r="B162" s="148" t="s">
        <v>347</v>
      </c>
      <c r="C162" s="139"/>
      <c r="D162" s="139"/>
      <c r="E162" s="139"/>
      <c r="F162" s="139"/>
      <c r="G162" s="139"/>
      <c r="H162" s="139"/>
      <c r="I162" s="139"/>
      <c r="J162" s="139"/>
      <c r="K162" s="139"/>
      <c r="L162" s="139"/>
      <c r="M162" s="139"/>
      <c r="N162" s="139"/>
      <c r="O162" s="139"/>
    </row>
    <row r="163" spans="1:15" ht="75" customHeight="1" hidden="1">
      <c r="A163" s="151" t="s">
        <v>348</v>
      </c>
      <c r="B163" s="148" t="s">
        <v>349</v>
      </c>
      <c r="C163" s="139"/>
      <c r="D163" s="139"/>
      <c r="E163" s="139"/>
      <c r="F163" s="139"/>
      <c r="G163" s="139"/>
      <c r="H163" s="139"/>
      <c r="I163" s="139"/>
      <c r="J163" s="139"/>
      <c r="K163" s="139"/>
      <c r="L163" s="139"/>
      <c r="M163" s="139"/>
      <c r="N163" s="139"/>
      <c r="O163" s="139"/>
    </row>
    <row r="164" spans="1:15" ht="15">
      <c r="A164" s="153" t="s">
        <v>350</v>
      </c>
      <c r="B164" s="162" t="s">
        <v>351</v>
      </c>
      <c r="C164" s="140">
        <v>126</v>
      </c>
      <c r="D164" s="140">
        <v>126</v>
      </c>
      <c r="E164" s="140">
        <v>126</v>
      </c>
      <c r="F164" s="140">
        <v>126</v>
      </c>
      <c r="G164" s="140">
        <v>126</v>
      </c>
      <c r="H164" s="140">
        <v>126</v>
      </c>
      <c r="I164" s="140">
        <v>126</v>
      </c>
      <c r="J164" s="140">
        <v>126</v>
      </c>
      <c r="K164" s="140">
        <v>126</v>
      </c>
      <c r="L164" s="140">
        <v>126</v>
      </c>
      <c r="M164" s="140">
        <v>128</v>
      </c>
      <c r="N164" s="140">
        <v>126</v>
      </c>
      <c r="O164" s="140">
        <v>1514</v>
      </c>
    </row>
    <row r="165" spans="1:15" ht="36.75" customHeight="1" hidden="1">
      <c r="A165" s="151" t="s">
        <v>364</v>
      </c>
      <c r="B165" s="148" t="s">
        <v>365</v>
      </c>
      <c r="C165" s="139"/>
      <c r="D165" s="139"/>
      <c r="E165" s="139"/>
      <c r="F165" s="139"/>
      <c r="G165" s="139"/>
      <c r="H165" s="139"/>
      <c r="I165" s="139"/>
      <c r="J165" s="139"/>
      <c r="K165" s="139"/>
      <c r="L165" s="139"/>
      <c r="M165" s="139"/>
      <c r="N165" s="139"/>
      <c r="O165" s="139"/>
    </row>
    <row r="166" spans="1:15" ht="75" customHeight="1" hidden="1">
      <c r="A166" s="145" t="s">
        <v>366</v>
      </c>
      <c r="B166" s="148" t="s">
        <v>367</v>
      </c>
      <c r="C166" s="139"/>
      <c r="D166" s="139"/>
      <c r="E166" s="139"/>
      <c r="F166" s="139"/>
      <c r="G166" s="139"/>
      <c r="H166" s="139"/>
      <c r="I166" s="139"/>
      <c r="J166" s="139"/>
      <c r="K166" s="139"/>
      <c r="L166" s="139"/>
      <c r="M166" s="139"/>
      <c r="N166" s="139"/>
      <c r="O166" s="139"/>
    </row>
    <row r="167" spans="1:15" ht="45" customHeight="1" hidden="1">
      <c r="A167" s="151" t="s">
        <v>368</v>
      </c>
      <c r="B167" s="148" t="s">
        <v>369</v>
      </c>
      <c r="C167" s="139"/>
      <c r="D167" s="139"/>
      <c r="E167" s="139"/>
      <c r="F167" s="139"/>
      <c r="G167" s="139"/>
      <c r="H167" s="139"/>
      <c r="I167" s="139"/>
      <c r="J167" s="139"/>
      <c r="K167" s="139"/>
      <c r="L167" s="139"/>
      <c r="M167" s="139"/>
      <c r="N167" s="139"/>
      <c r="O167" s="139"/>
    </row>
    <row r="168" spans="1:15" ht="57" customHeight="1" hidden="1">
      <c r="A168" s="149" t="s">
        <v>370</v>
      </c>
      <c r="B168" s="164" t="s">
        <v>371</v>
      </c>
      <c r="C168" s="139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ht="15">
      <c r="A169" s="158" t="s">
        <v>167</v>
      </c>
      <c r="B169" s="174"/>
      <c r="C169" s="160">
        <v>759</v>
      </c>
      <c r="D169" s="160">
        <v>759</v>
      </c>
      <c r="E169" s="160">
        <v>1284</v>
      </c>
      <c r="F169" s="160">
        <v>759</v>
      </c>
      <c r="G169" s="160">
        <v>759</v>
      </c>
      <c r="H169" s="160">
        <v>759</v>
      </c>
      <c r="I169" s="160">
        <v>759</v>
      </c>
      <c r="J169" s="160">
        <v>759</v>
      </c>
      <c r="K169" s="160">
        <v>1284</v>
      </c>
      <c r="L169" s="160">
        <v>759</v>
      </c>
      <c r="M169" s="160">
        <v>761</v>
      </c>
      <c r="N169" s="160">
        <v>756</v>
      </c>
      <c r="O169" s="160">
        <v>10156.75</v>
      </c>
    </row>
    <row r="170" spans="1:15" ht="195" customHeight="1" hidden="1">
      <c r="A170" s="167" t="s">
        <v>290</v>
      </c>
      <c r="B170" s="148" t="s">
        <v>291</v>
      </c>
      <c r="C170" s="139"/>
      <c r="D170" s="139"/>
      <c r="E170" s="139"/>
      <c r="F170" s="139"/>
      <c r="G170" s="139"/>
      <c r="H170" s="139"/>
      <c r="I170" s="139"/>
      <c r="J170" s="139"/>
      <c r="K170" s="139"/>
      <c r="L170" s="139"/>
      <c r="M170" s="139"/>
      <c r="N170" s="139"/>
      <c r="O170" s="139"/>
    </row>
    <row r="171" spans="1:15" ht="90" customHeight="1" hidden="1">
      <c r="A171" s="145" t="s">
        <v>292</v>
      </c>
      <c r="B171" s="148" t="s">
        <v>293</v>
      </c>
      <c r="C171" s="139"/>
      <c r="D171" s="139"/>
      <c r="E171" s="139"/>
      <c r="F171" s="139"/>
      <c r="G171" s="139"/>
      <c r="H171" s="139"/>
      <c r="I171" s="139"/>
      <c r="J171" s="139"/>
      <c r="K171" s="139"/>
      <c r="L171" s="139"/>
      <c r="M171" s="139"/>
      <c r="N171" s="139"/>
      <c r="O171" s="139"/>
    </row>
    <row r="172" spans="1:15" ht="71.25" customHeight="1" hidden="1">
      <c r="A172" s="145" t="s">
        <v>294</v>
      </c>
      <c r="B172" s="148" t="s">
        <v>295</v>
      </c>
      <c r="C172" s="139"/>
      <c r="D172" s="139"/>
      <c r="E172" s="139"/>
      <c r="F172" s="139"/>
      <c r="G172" s="139"/>
      <c r="H172" s="139"/>
      <c r="I172" s="139"/>
      <c r="J172" s="139"/>
      <c r="K172" s="139"/>
      <c r="L172" s="139"/>
      <c r="M172" s="139"/>
      <c r="N172" s="139"/>
      <c r="O172" s="139"/>
    </row>
    <row r="173" spans="1:15" ht="36">
      <c r="A173" s="145" t="s">
        <v>296</v>
      </c>
      <c r="B173" s="148" t="s">
        <v>297</v>
      </c>
      <c r="C173" s="139"/>
      <c r="D173" s="139"/>
      <c r="E173" s="139"/>
      <c r="F173" s="139"/>
      <c r="G173" s="139"/>
      <c r="H173" s="139">
        <v>6572</v>
      </c>
      <c r="I173" s="139"/>
      <c r="J173" s="139"/>
      <c r="K173" s="139"/>
      <c r="L173" s="139"/>
      <c r="M173" s="139"/>
      <c r="N173" s="139"/>
      <c r="O173" s="139">
        <v>6572</v>
      </c>
    </row>
    <row r="174" spans="1:15" ht="24">
      <c r="A174" s="145" t="s">
        <v>298</v>
      </c>
      <c r="B174" s="148" t="s">
        <v>299</v>
      </c>
      <c r="C174" s="139"/>
      <c r="D174" s="139"/>
      <c r="E174" s="139"/>
      <c r="F174" s="139"/>
      <c r="G174" s="139">
        <v>4492</v>
      </c>
      <c r="H174" s="139"/>
      <c r="I174" s="139"/>
      <c r="J174" s="139">
        <v>4492</v>
      </c>
      <c r="K174" s="139"/>
      <c r="L174" s="139"/>
      <c r="M174" s="139">
        <v>8982</v>
      </c>
      <c r="N174" s="139"/>
      <c r="O174" s="139">
        <v>17966</v>
      </c>
    </row>
    <row r="175" spans="1:15" ht="24">
      <c r="A175" s="149" t="s">
        <v>300</v>
      </c>
      <c r="B175" s="162" t="s">
        <v>301</v>
      </c>
      <c r="C175" s="140">
        <v>0</v>
      </c>
      <c r="D175" s="140">
        <v>0</v>
      </c>
      <c r="E175" s="140">
        <v>0</v>
      </c>
      <c r="F175" s="140">
        <v>0</v>
      </c>
      <c r="G175" s="140">
        <v>4492</v>
      </c>
      <c r="H175" s="140">
        <v>6572</v>
      </c>
      <c r="I175" s="140">
        <v>0</v>
      </c>
      <c r="J175" s="140">
        <v>4492</v>
      </c>
      <c r="K175" s="140">
        <v>0</v>
      </c>
      <c r="L175" s="140">
        <v>0</v>
      </c>
      <c r="M175" s="140">
        <v>8982</v>
      </c>
      <c r="N175" s="140">
        <v>0</v>
      </c>
      <c r="O175" s="140">
        <v>24538</v>
      </c>
    </row>
    <row r="176" spans="1:15" ht="195" customHeight="1" hidden="1">
      <c r="A176" s="151" t="s">
        <v>352</v>
      </c>
      <c r="B176" s="148" t="s">
        <v>353</v>
      </c>
      <c r="C176" s="139"/>
      <c r="D176" s="139"/>
      <c r="E176" s="139"/>
      <c r="F176" s="139"/>
      <c r="G176" s="139"/>
      <c r="H176" s="139"/>
      <c r="I176" s="139"/>
      <c r="J176" s="139"/>
      <c r="K176" s="139"/>
      <c r="L176" s="139"/>
      <c r="M176" s="139"/>
      <c r="N176" s="139"/>
      <c r="O176" s="139"/>
    </row>
    <row r="177" spans="1:15" ht="195" customHeight="1" hidden="1">
      <c r="A177" s="151" t="s">
        <v>354</v>
      </c>
      <c r="B177" s="148" t="s">
        <v>355</v>
      </c>
      <c r="C177" s="139"/>
      <c r="D177" s="139"/>
      <c r="E177" s="139"/>
      <c r="F177" s="139"/>
      <c r="G177" s="139"/>
      <c r="H177" s="139"/>
      <c r="I177" s="139"/>
      <c r="J177" s="139"/>
      <c r="K177" s="139"/>
      <c r="L177" s="139"/>
      <c r="M177" s="139"/>
      <c r="N177" s="139"/>
      <c r="O177" s="139"/>
    </row>
    <row r="178" spans="1:15" ht="135" customHeight="1" hidden="1">
      <c r="A178" s="151" t="s">
        <v>356</v>
      </c>
      <c r="B178" s="148" t="s">
        <v>357</v>
      </c>
      <c r="C178" s="139"/>
      <c r="D178" s="139"/>
      <c r="E178" s="139"/>
      <c r="F178" s="139"/>
      <c r="G178" s="139"/>
      <c r="H178" s="139"/>
      <c r="I178" s="139"/>
      <c r="J178" s="139"/>
      <c r="K178" s="139"/>
      <c r="L178" s="139"/>
      <c r="M178" s="139"/>
      <c r="N178" s="139"/>
      <c r="O178" s="139"/>
    </row>
    <row r="179" spans="1:15" ht="114" customHeight="1" hidden="1">
      <c r="A179" s="151" t="s">
        <v>358</v>
      </c>
      <c r="B179" s="148" t="s">
        <v>359</v>
      </c>
      <c r="C179" s="139"/>
      <c r="D179" s="139"/>
      <c r="E179" s="139"/>
      <c r="F179" s="139"/>
      <c r="G179" s="139"/>
      <c r="H179" s="139"/>
      <c r="I179" s="139"/>
      <c r="J179" s="139"/>
      <c r="K179" s="139"/>
      <c r="L179" s="139"/>
      <c r="M179" s="139"/>
      <c r="N179" s="139"/>
      <c r="O179" s="139"/>
    </row>
    <row r="180" spans="1:15" ht="60" customHeight="1" hidden="1">
      <c r="A180" s="151" t="s">
        <v>360</v>
      </c>
      <c r="B180" s="148" t="s">
        <v>361</v>
      </c>
      <c r="C180" s="139"/>
      <c r="D180" s="139"/>
      <c r="E180" s="139"/>
      <c r="F180" s="139"/>
      <c r="G180" s="139"/>
      <c r="H180" s="139"/>
      <c r="I180" s="139"/>
      <c r="J180" s="139"/>
      <c r="K180" s="139"/>
      <c r="L180" s="139"/>
      <c r="M180" s="139"/>
      <c r="N180" s="139"/>
      <c r="O180" s="139"/>
    </row>
    <row r="181" spans="1:15" ht="60" customHeight="1" hidden="1">
      <c r="A181" s="149" t="s">
        <v>362</v>
      </c>
      <c r="B181" s="162" t="s">
        <v>363</v>
      </c>
      <c r="C181" s="139"/>
      <c r="D181" s="139"/>
      <c r="E181" s="139"/>
      <c r="F181" s="139"/>
      <c r="G181" s="139"/>
      <c r="H181" s="139"/>
      <c r="I181" s="139"/>
      <c r="J181" s="139"/>
      <c r="K181" s="139"/>
      <c r="L181" s="139"/>
      <c r="M181" s="139"/>
      <c r="N181" s="139"/>
      <c r="O181" s="139"/>
    </row>
    <row r="182" spans="1:15" ht="75" customHeight="1" hidden="1">
      <c r="A182" s="151" t="s">
        <v>372</v>
      </c>
      <c r="B182" s="148" t="s">
        <v>373</v>
      </c>
      <c r="C182" s="139"/>
      <c r="D182" s="139"/>
      <c r="E182" s="139"/>
      <c r="F182" s="139"/>
      <c r="G182" s="139"/>
      <c r="H182" s="139"/>
      <c r="I182" s="139"/>
      <c r="J182" s="139"/>
      <c r="K182" s="139"/>
      <c r="L182" s="139"/>
      <c r="M182" s="139"/>
      <c r="N182" s="139"/>
      <c r="O182" s="139"/>
    </row>
    <row r="183" spans="1:15" ht="60" customHeight="1" hidden="1">
      <c r="A183" s="145" t="s">
        <v>374</v>
      </c>
      <c r="B183" s="148" t="s">
        <v>375</v>
      </c>
      <c r="C183" s="139"/>
      <c r="D183" s="139"/>
      <c r="E183" s="139"/>
      <c r="F183" s="139"/>
      <c r="G183" s="139"/>
      <c r="H183" s="139"/>
      <c r="I183" s="139"/>
      <c r="J183" s="139"/>
      <c r="K183" s="139"/>
      <c r="L183" s="139"/>
      <c r="M183" s="139"/>
      <c r="N183" s="139"/>
      <c r="O183" s="139"/>
    </row>
    <row r="184" spans="1:15" ht="105" customHeight="1" hidden="1">
      <c r="A184" s="151" t="s">
        <v>376</v>
      </c>
      <c r="B184" s="148" t="s">
        <v>377</v>
      </c>
      <c r="C184" s="139"/>
      <c r="D184" s="139"/>
      <c r="E184" s="139"/>
      <c r="F184" s="139"/>
      <c r="G184" s="139"/>
      <c r="H184" s="139"/>
      <c r="I184" s="139"/>
      <c r="J184" s="139"/>
      <c r="K184" s="139"/>
      <c r="L184" s="139"/>
      <c r="M184" s="139"/>
      <c r="N184" s="139"/>
      <c r="O184" s="139"/>
    </row>
    <row r="185" spans="1:15" ht="57" customHeight="1" hidden="1">
      <c r="A185" s="149" t="s">
        <v>378</v>
      </c>
      <c r="B185" s="164" t="s">
        <v>379</v>
      </c>
      <c r="C185" s="139"/>
      <c r="D185" s="139"/>
      <c r="E185" s="139"/>
      <c r="F185" s="139"/>
      <c r="G185" s="139"/>
      <c r="H185" s="139"/>
      <c r="I185" s="139"/>
      <c r="J185" s="139"/>
      <c r="K185" s="139"/>
      <c r="L185" s="139"/>
      <c r="M185" s="139"/>
      <c r="N185" s="139"/>
      <c r="O185" s="139"/>
    </row>
    <row r="186" spans="1:15" ht="15">
      <c r="A186" s="158" t="s">
        <v>212</v>
      </c>
      <c r="B186" s="174"/>
      <c r="C186" s="160">
        <v>0</v>
      </c>
      <c r="D186" s="160">
        <v>0</v>
      </c>
      <c r="E186" s="160">
        <v>0</v>
      </c>
      <c r="F186" s="160">
        <v>0</v>
      </c>
      <c r="G186" s="160">
        <v>4492</v>
      </c>
      <c r="H186" s="160">
        <v>6572</v>
      </c>
      <c r="I186" s="160">
        <v>0</v>
      </c>
      <c r="J186" s="160">
        <v>4492</v>
      </c>
      <c r="K186" s="160">
        <v>0</v>
      </c>
      <c r="L186" s="160">
        <v>0</v>
      </c>
      <c r="M186" s="160">
        <v>8982</v>
      </c>
      <c r="N186" s="160">
        <v>0</v>
      </c>
      <c r="O186" s="160">
        <v>24538</v>
      </c>
    </row>
    <row r="187" spans="1:15" ht="15">
      <c r="A187" s="175" t="s">
        <v>380</v>
      </c>
      <c r="B187" s="164" t="s">
        <v>381</v>
      </c>
      <c r="C187" s="140">
        <v>759</v>
      </c>
      <c r="D187" s="140">
        <v>759</v>
      </c>
      <c r="E187" s="140">
        <v>1284</v>
      </c>
      <c r="F187" s="140">
        <v>759</v>
      </c>
      <c r="G187" s="140">
        <v>5251</v>
      </c>
      <c r="H187" s="140">
        <v>7331</v>
      </c>
      <c r="I187" s="140">
        <v>759</v>
      </c>
      <c r="J187" s="140">
        <v>5251</v>
      </c>
      <c r="K187" s="140">
        <v>1284</v>
      </c>
      <c r="L187" s="140">
        <v>759</v>
      </c>
      <c r="M187" s="140">
        <v>9743</v>
      </c>
      <c r="N187" s="140">
        <v>756</v>
      </c>
      <c r="O187" s="140">
        <v>34694.75</v>
      </c>
    </row>
    <row r="188" spans="1:15" ht="15" hidden="1">
      <c r="A188" s="170" t="s">
        <v>382</v>
      </c>
      <c r="B188" s="164"/>
      <c r="C188" s="139"/>
      <c r="D188" s="139"/>
      <c r="E188" s="139"/>
      <c r="F188" s="139"/>
      <c r="G188" s="139"/>
      <c r="H188" s="139"/>
      <c r="I188" s="139"/>
      <c r="J188" s="139"/>
      <c r="K188" s="139"/>
      <c r="L188" s="139"/>
      <c r="M188" s="139"/>
      <c r="N188" s="139"/>
      <c r="O188" s="139"/>
    </row>
    <row r="189" spans="1:15" ht="15" hidden="1">
      <c r="A189" s="170" t="s">
        <v>383</v>
      </c>
      <c r="B189" s="164"/>
      <c r="C189" s="139"/>
      <c r="D189" s="139"/>
      <c r="E189" s="139"/>
      <c r="F189" s="139"/>
      <c r="G189" s="139"/>
      <c r="H189" s="139"/>
      <c r="I189" s="139"/>
      <c r="J189" s="139"/>
      <c r="K189" s="139"/>
      <c r="L189" s="139"/>
      <c r="M189" s="139"/>
      <c r="N189" s="139"/>
      <c r="O189" s="139"/>
    </row>
    <row r="190" spans="1:15" ht="15" hidden="1">
      <c r="A190" s="176" t="s">
        <v>384</v>
      </c>
      <c r="B190" s="145" t="s">
        <v>385</v>
      </c>
      <c r="C190" s="139"/>
      <c r="D190" s="139"/>
      <c r="E190" s="139"/>
      <c r="F190" s="139"/>
      <c r="G190" s="139"/>
      <c r="H190" s="139"/>
      <c r="I190" s="139"/>
      <c r="J190" s="139"/>
      <c r="K190" s="139"/>
      <c r="L190" s="139"/>
      <c r="M190" s="139"/>
      <c r="N190" s="139"/>
      <c r="O190" s="139"/>
    </row>
    <row r="191" spans="1:15" ht="57" customHeight="1" hidden="1">
      <c r="A191" s="151" t="s">
        <v>386</v>
      </c>
      <c r="B191" s="145" t="s">
        <v>387</v>
      </c>
      <c r="C191" s="139"/>
      <c r="D191" s="139"/>
      <c r="E191" s="139"/>
      <c r="F191" s="139"/>
      <c r="G191" s="139"/>
      <c r="H191" s="139"/>
      <c r="I191" s="139"/>
      <c r="J191" s="139"/>
      <c r="K191" s="139"/>
      <c r="L191" s="139"/>
      <c r="M191" s="139"/>
      <c r="N191" s="139"/>
      <c r="O191" s="139"/>
    </row>
    <row r="192" spans="1:15" ht="15" hidden="1">
      <c r="A192" s="165" t="s">
        <v>388</v>
      </c>
      <c r="B192" s="145" t="s">
        <v>389</v>
      </c>
      <c r="C192" s="139"/>
      <c r="D192" s="139"/>
      <c r="E192" s="139"/>
      <c r="F192" s="139"/>
      <c r="G192" s="139"/>
      <c r="H192" s="139"/>
      <c r="I192" s="139"/>
      <c r="J192" s="139"/>
      <c r="K192" s="139"/>
      <c r="L192" s="139"/>
      <c r="M192" s="139"/>
      <c r="N192" s="139"/>
      <c r="O192" s="139"/>
    </row>
    <row r="193" spans="1:15" ht="24" hidden="1">
      <c r="A193" s="153" t="s">
        <v>390</v>
      </c>
      <c r="B193" s="149" t="s">
        <v>391</v>
      </c>
      <c r="C193" s="139"/>
      <c r="D193" s="139"/>
      <c r="E193" s="139"/>
      <c r="F193" s="139"/>
      <c r="G193" s="139"/>
      <c r="H193" s="139"/>
      <c r="I193" s="139"/>
      <c r="J193" s="139"/>
      <c r="K193" s="139"/>
      <c r="L193" s="139"/>
      <c r="M193" s="139"/>
      <c r="N193" s="139"/>
      <c r="O193" s="139"/>
    </row>
    <row r="194" spans="1:15" ht="24" hidden="1">
      <c r="A194" s="151" t="s">
        <v>392</v>
      </c>
      <c r="B194" s="145" t="s">
        <v>393</v>
      </c>
      <c r="C194" s="139"/>
      <c r="D194" s="139"/>
      <c r="E194" s="139"/>
      <c r="F194" s="139"/>
      <c r="G194" s="139"/>
      <c r="H194" s="139"/>
      <c r="I194" s="139"/>
      <c r="J194" s="139"/>
      <c r="K194" s="139"/>
      <c r="L194" s="139"/>
      <c r="M194" s="139"/>
      <c r="N194" s="139"/>
      <c r="O194" s="139"/>
    </row>
    <row r="195" spans="1:15" ht="135" customHeight="1" hidden="1">
      <c r="A195" s="165" t="s">
        <v>394</v>
      </c>
      <c r="B195" s="145" t="s">
        <v>395</v>
      </c>
      <c r="C195" s="139"/>
      <c r="D195" s="139"/>
      <c r="E195" s="139"/>
      <c r="F195" s="139"/>
      <c r="G195" s="139"/>
      <c r="H195" s="139"/>
      <c r="I195" s="139"/>
      <c r="J195" s="139"/>
      <c r="K195" s="139"/>
      <c r="L195" s="139"/>
      <c r="M195" s="139"/>
      <c r="N195" s="139"/>
      <c r="O195" s="139"/>
    </row>
    <row r="196" spans="1:15" ht="24" hidden="1">
      <c r="A196" s="151" t="s">
        <v>396</v>
      </c>
      <c r="B196" s="145" t="s">
        <v>397</v>
      </c>
      <c r="C196" s="139"/>
      <c r="D196" s="139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</row>
    <row r="197" spans="1:15" ht="85.5" customHeight="1" hidden="1">
      <c r="A197" s="165" t="s">
        <v>398</v>
      </c>
      <c r="B197" s="145" t="s">
        <v>399</v>
      </c>
      <c r="C197" s="139"/>
      <c r="D197" s="139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</row>
    <row r="198" spans="1:15" ht="135" customHeight="1" hidden="1">
      <c r="A198" s="166" t="s">
        <v>400</v>
      </c>
      <c r="B198" s="149" t="s">
        <v>401</v>
      </c>
      <c r="C198" s="139"/>
      <c r="D198" s="139"/>
      <c r="E198" s="139"/>
      <c r="F198" s="139"/>
      <c r="G198" s="139"/>
      <c r="H198" s="139"/>
      <c r="I198" s="139"/>
      <c r="J198" s="139"/>
      <c r="K198" s="139"/>
      <c r="L198" s="139"/>
      <c r="M198" s="139"/>
      <c r="N198" s="139"/>
      <c r="O198" s="139"/>
    </row>
    <row r="199" spans="1:15" ht="24">
      <c r="A199" s="145" t="s">
        <v>402</v>
      </c>
      <c r="B199" s="145" t="s">
        <v>403</v>
      </c>
      <c r="C199" s="139"/>
      <c r="D199" s="139"/>
      <c r="E199" s="139">
        <v>40442</v>
      </c>
      <c r="F199" s="139"/>
      <c r="G199" s="139"/>
      <c r="H199" s="139"/>
      <c r="I199" s="139"/>
      <c r="J199" s="139"/>
      <c r="K199" s="139"/>
      <c r="L199" s="139"/>
      <c r="M199" s="139"/>
      <c r="N199" s="139"/>
      <c r="O199" s="139">
        <v>40442</v>
      </c>
    </row>
    <row r="200" spans="1:15" ht="135" customHeight="1" hidden="1">
      <c r="A200" s="145" t="s">
        <v>404</v>
      </c>
      <c r="B200" s="145" t="s">
        <v>403</v>
      </c>
      <c r="C200" s="139"/>
      <c r="D200" s="139"/>
      <c r="E200" s="139"/>
      <c r="F200" s="139"/>
      <c r="G200" s="139"/>
      <c r="H200" s="139"/>
      <c r="I200" s="139"/>
      <c r="J200" s="139"/>
      <c r="K200" s="139"/>
      <c r="L200" s="139"/>
      <c r="M200" s="139"/>
      <c r="N200" s="139"/>
      <c r="O200" s="139"/>
    </row>
    <row r="201" spans="1:15" ht="24" hidden="1">
      <c r="A201" s="145" t="s">
        <v>405</v>
      </c>
      <c r="B201" s="145" t="s">
        <v>406</v>
      </c>
      <c r="C201" s="139"/>
      <c r="D201" s="139"/>
      <c r="E201" s="139"/>
      <c r="F201" s="139"/>
      <c r="G201" s="139"/>
      <c r="H201" s="139"/>
      <c r="I201" s="139"/>
      <c r="J201" s="139"/>
      <c r="K201" s="139"/>
      <c r="L201" s="139"/>
      <c r="M201" s="139"/>
      <c r="N201" s="139"/>
      <c r="O201" s="139"/>
    </row>
    <row r="202" spans="1:15" ht="24" hidden="1">
      <c r="A202" s="145" t="s">
        <v>407</v>
      </c>
      <c r="B202" s="145" t="s">
        <v>406</v>
      </c>
      <c r="C202" s="139"/>
      <c r="D202" s="139"/>
      <c r="E202" s="139"/>
      <c r="F202" s="139"/>
      <c r="G202" s="139"/>
      <c r="H202" s="139"/>
      <c r="I202" s="139"/>
      <c r="J202" s="139"/>
      <c r="K202" s="139"/>
      <c r="L202" s="139"/>
      <c r="M202" s="139"/>
      <c r="N202" s="139"/>
      <c r="O202" s="139"/>
    </row>
    <row r="203" spans="1:15" ht="15">
      <c r="A203" s="149" t="s">
        <v>408</v>
      </c>
      <c r="B203" s="149" t="s">
        <v>409</v>
      </c>
      <c r="C203" s="140">
        <v>0</v>
      </c>
      <c r="D203" s="140">
        <v>0</v>
      </c>
      <c r="E203" s="140">
        <v>40442</v>
      </c>
      <c r="F203" s="140">
        <v>0</v>
      </c>
      <c r="G203" s="140">
        <v>0</v>
      </c>
      <c r="H203" s="140">
        <v>0</v>
      </c>
      <c r="I203" s="140">
        <v>0</v>
      </c>
      <c r="J203" s="140">
        <v>0</v>
      </c>
      <c r="K203" s="140">
        <v>0</v>
      </c>
      <c r="L203" s="140">
        <v>0</v>
      </c>
      <c r="M203" s="140">
        <v>0</v>
      </c>
      <c r="N203" s="140">
        <v>0</v>
      </c>
      <c r="O203" s="140">
        <v>40442</v>
      </c>
    </row>
    <row r="204" spans="1:15" ht="150" customHeight="1" hidden="1">
      <c r="A204" s="165" t="s">
        <v>410</v>
      </c>
      <c r="B204" s="145" t="s">
        <v>411</v>
      </c>
      <c r="C204" s="139"/>
      <c r="D204" s="139"/>
      <c r="E204" s="139"/>
      <c r="F204" s="139"/>
      <c r="G204" s="139"/>
      <c r="H204" s="139"/>
      <c r="I204" s="139"/>
      <c r="J204" s="139"/>
      <c r="K204" s="139"/>
      <c r="L204" s="139"/>
      <c r="M204" s="139"/>
      <c r="N204" s="139"/>
      <c r="O204" s="139"/>
    </row>
    <row r="205" spans="1:15" ht="135" customHeight="1" hidden="1">
      <c r="A205" s="165" t="s">
        <v>412</v>
      </c>
      <c r="B205" s="145" t="s">
        <v>413</v>
      </c>
      <c r="C205" s="139"/>
      <c r="D205" s="139"/>
      <c r="E205" s="139"/>
      <c r="F205" s="139"/>
      <c r="G205" s="139"/>
      <c r="H205" s="139"/>
      <c r="I205" s="139"/>
      <c r="J205" s="139"/>
      <c r="K205" s="139"/>
      <c r="L205" s="139"/>
      <c r="M205" s="139"/>
      <c r="N205" s="139"/>
      <c r="O205" s="139"/>
    </row>
    <row r="206" spans="1:15" ht="150" customHeight="1" hidden="1">
      <c r="A206" s="165" t="s">
        <v>414</v>
      </c>
      <c r="B206" s="145" t="s">
        <v>415</v>
      </c>
      <c r="C206" s="139"/>
      <c r="D206" s="139"/>
      <c r="E206" s="139"/>
      <c r="F206" s="139"/>
      <c r="G206" s="139"/>
      <c r="H206" s="139"/>
      <c r="I206" s="139"/>
      <c r="J206" s="139"/>
      <c r="K206" s="139"/>
      <c r="L206" s="139"/>
      <c r="M206" s="139"/>
      <c r="N206" s="139"/>
      <c r="O206" s="139"/>
    </row>
    <row r="207" spans="1:15" ht="57" customHeight="1" hidden="1">
      <c r="A207" s="165" t="s">
        <v>416</v>
      </c>
      <c r="B207" s="145" t="s">
        <v>417</v>
      </c>
      <c r="C207" s="139"/>
      <c r="D207" s="139"/>
      <c r="E207" s="139"/>
      <c r="F207" s="139"/>
      <c r="G207" s="139"/>
      <c r="H207" s="139"/>
      <c r="I207" s="139"/>
      <c r="J207" s="139"/>
      <c r="K207" s="139"/>
      <c r="L207" s="139"/>
      <c r="M207" s="139"/>
      <c r="N207" s="139"/>
      <c r="O207" s="139"/>
    </row>
    <row r="208" spans="1:15" ht="24" hidden="1">
      <c r="A208" s="151" t="s">
        <v>418</v>
      </c>
      <c r="B208" s="145" t="s">
        <v>419</v>
      </c>
      <c r="C208" s="139"/>
      <c r="D208" s="139"/>
      <c r="E208" s="139"/>
      <c r="F208" s="139"/>
      <c r="G208" s="139"/>
      <c r="H208" s="139"/>
      <c r="I208" s="139"/>
      <c r="J208" s="139"/>
      <c r="K208" s="139"/>
      <c r="L208" s="139"/>
      <c r="M208" s="139"/>
      <c r="N208" s="139"/>
      <c r="O208" s="139"/>
    </row>
    <row r="209" spans="1:15" ht="15">
      <c r="A209" s="153" t="s">
        <v>420</v>
      </c>
      <c r="B209" s="149" t="s">
        <v>421</v>
      </c>
      <c r="C209" s="140">
        <v>0</v>
      </c>
      <c r="D209" s="140">
        <v>0</v>
      </c>
      <c r="E209" s="140">
        <v>40442</v>
      </c>
      <c r="F209" s="140">
        <v>0</v>
      </c>
      <c r="G209" s="140">
        <v>0</v>
      </c>
      <c r="H209" s="140">
        <v>0</v>
      </c>
      <c r="I209" s="140">
        <v>0</v>
      </c>
      <c r="J209" s="140">
        <v>0</v>
      </c>
      <c r="K209" s="140">
        <v>0</v>
      </c>
      <c r="L209" s="140">
        <v>0</v>
      </c>
      <c r="M209" s="140">
        <v>0</v>
      </c>
      <c r="N209" s="140">
        <v>0</v>
      </c>
      <c r="O209" s="140">
        <v>40442</v>
      </c>
    </row>
    <row r="210" spans="1:15" ht="24" hidden="1">
      <c r="A210" s="151" t="s">
        <v>422</v>
      </c>
      <c r="B210" s="145" t="s">
        <v>423</v>
      </c>
      <c r="C210" s="139"/>
      <c r="D210" s="139"/>
      <c r="E210" s="139"/>
      <c r="F210" s="139"/>
      <c r="G210" s="139"/>
      <c r="H210" s="139"/>
      <c r="I210" s="139"/>
      <c r="J210" s="139"/>
      <c r="K210" s="139"/>
      <c r="L210" s="139"/>
      <c r="M210" s="139"/>
      <c r="N210" s="139"/>
      <c r="O210" s="139"/>
    </row>
    <row r="211" spans="1:15" ht="24" hidden="1">
      <c r="A211" s="151" t="s">
        <v>424</v>
      </c>
      <c r="B211" s="145" t="s">
        <v>425</v>
      </c>
      <c r="C211" s="139"/>
      <c r="D211" s="139"/>
      <c r="E211" s="139"/>
      <c r="F211" s="139"/>
      <c r="G211" s="139"/>
      <c r="H211" s="139"/>
      <c r="I211" s="139"/>
      <c r="J211" s="139"/>
      <c r="K211" s="139"/>
      <c r="L211" s="139"/>
      <c r="M211" s="139"/>
      <c r="N211" s="139"/>
      <c r="O211" s="139"/>
    </row>
    <row r="212" spans="1:15" ht="105" customHeight="1" hidden="1">
      <c r="A212" s="165" t="s">
        <v>426</v>
      </c>
      <c r="B212" s="145" t="s">
        <v>427</v>
      </c>
      <c r="C212" s="139"/>
      <c r="D212" s="139"/>
      <c r="E212" s="139"/>
      <c r="F212" s="139"/>
      <c r="G212" s="139"/>
      <c r="H212" s="139"/>
      <c r="I212" s="139"/>
      <c r="J212" s="139"/>
      <c r="K212" s="139"/>
      <c r="L212" s="139"/>
      <c r="M212" s="139"/>
      <c r="N212" s="139"/>
      <c r="O212" s="139"/>
    </row>
    <row r="213" spans="1:15" ht="71.25" customHeight="1" hidden="1">
      <c r="A213" s="165" t="s">
        <v>428</v>
      </c>
      <c r="B213" s="145" t="s">
        <v>429</v>
      </c>
      <c r="C213" s="139"/>
      <c r="D213" s="139"/>
      <c r="E213" s="139"/>
      <c r="F213" s="139"/>
      <c r="G213" s="139"/>
      <c r="H213" s="139"/>
      <c r="I213" s="139"/>
      <c r="J213" s="139"/>
      <c r="K213" s="139"/>
      <c r="L213" s="139"/>
      <c r="M213" s="139"/>
      <c r="N213" s="139"/>
      <c r="O213" s="139"/>
    </row>
    <row r="214" spans="1:15" ht="135" customHeight="1" hidden="1">
      <c r="A214" s="166" t="s">
        <v>430</v>
      </c>
      <c r="B214" s="149" t="s">
        <v>431</v>
      </c>
      <c r="C214" s="139"/>
      <c r="D214" s="139"/>
      <c r="E214" s="139"/>
      <c r="F214" s="139"/>
      <c r="G214" s="139"/>
      <c r="H214" s="139"/>
      <c r="I214" s="139"/>
      <c r="J214" s="139"/>
      <c r="K214" s="139"/>
      <c r="L214" s="139"/>
      <c r="M214" s="139"/>
      <c r="N214" s="139"/>
      <c r="O214" s="139"/>
    </row>
    <row r="215" spans="1:15" ht="135" customHeight="1" hidden="1">
      <c r="A215" s="153" t="s">
        <v>432</v>
      </c>
      <c r="B215" s="169" t="s">
        <v>433</v>
      </c>
      <c r="C215" s="139"/>
      <c r="D215" s="139"/>
      <c r="E215" s="139"/>
      <c r="F215" s="139"/>
      <c r="G215" s="139"/>
      <c r="H215" s="139"/>
      <c r="I215" s="139"/>
      <c r="J215" s="139"/>
      <c r="K215" s="139"/>
      <c r="L215" s="139"/>
      <c r="M215" s="139"/>
      <c r="N215" s="139"/>
      <c r="O215" s="139"/>
    </row>
    <row r="216" spans="1:15" ht="15">
      <c r="A216" s="168" t="s">
        <v>434</v>
      </c>
      <c r="B216" s="169" t="s">
        <v>435</v>
      </c>
      <c r="C216" s="140">
        <v>0</v>
      </c>
      <c r="D216" s="140">
        <v>0</v>
      </c>
      <c r="E216" s="140">
        <v>40442</v>
      </c>
      <c r="F216" s="140">
        <v>0</v>
      </c>
      <c r="G216" s="140">
        <v>0</v>
      </c>
      <c r="H216" s="140">
        <v>0</v>
      </c>
      <c r="I216" s="140">
        <v>0</v>
      </c>
      <c r="J216" s="140">
        <v>0</v>
      </c>
      <c r="K216" s="140">
        <v>0</v>
      </c>
      <c r="L216" s="140">
        <v>0</v>
      </c>
      <c r="M216" s="140">
        <v>0</v>
      </c>
      <c r="N216" s="140">
        <v>0</v>
      </c>
      <c r="O216" s="140">
        <v>40442</v>
      </c>
    </row>
    <row r="217" spans="1:15" ht="15">
      <c r="A217" s="170" t="s">
        <v>22</v>
      </c>
      <c r="B217" s="170"/>
      <c r="C217" s="140">
        <v>759</v>
      </c>
      <c r="D217" s="140">
        <v>759</v>
      </c>
      <c r="E217" s="140">
        <v>41726</v>
      </c>
      <c r="F217" s="140">
        <v>759</v>
      </c>
      <c r="G217" s="140">
        <v>5251</v>
      </c>
      <c r="H217" s="140">
        <v>7331</v>
      </c>
      <c r="I217" s="140">
        <v>759</v>
      </c>
      <c r="J217" s="140">
        <v>5251</v>
      </c>
      <c r="K217" s="140">
        <v>1284</v>
      </c>
      <c r="L217" s="140">
        <v>759</v>
      </c>
      <c r="M217" s="140">
        <v>9743</v>
      </c>
      <c r="N217" s="140">
        <v>756</v>
      </c>
      <c r="O217" s="140">
        <v>75136.75</v>
      </c>
    </row>
    <row r="218" spans="1:15" ht="15" hidden="1">
      <c r="A218" s="133" t="s">
        <v>430</v>
      </c>
      <c r="B218" s="132" t="s">
        <v>431</v>
      </c>
      <c r="C218" s="130"/>
      <c r="D218" s="130"/>
      <c r="E218" s="130"/>
      <c r="F218" s="130"/>
      <c r="G218" s="130"/>
      <c r="H218" s="130"/>
      <c r="I218" s="130"/>
      <c r="J218" s="130"/>
      <c r="K218" s="130"/>
      <c r="L218" s="130"/>
      <c r="M218" s="130"/>
      <c r="N218" s="130"/>
      <c r="O218" s="130"/>
    </row>
    <row r="219" spans="1:15" ht="42.75" hidden="1">
      <c r="A219" s="131" t="s">
        <v>432</v>
      </c>
      <c r="B219" s="132" t="s">
        <v>433</v>
      </c>
      <c r="C219" s="130"/>
      <c r="D219" s="130"/>
      <c r="E219" s="130"/>
      <c r="F219" s="130"/>
      <c r="G219" s="130"/>
      <c r="H219" s="130"/>
      <c r="I219" s="130"/>
      <c r="J219" s="130"/>
      <c r="K219" s="130"/>
      <c r="L219" s="130"/>
      <c r="M219" s="130"/>
      <c r="N219" s="130"/>
      <c r="O219" s="130"/>
    </row>
    <row r="220" spans="1:15" ht="15">
      <c r="A220" s="133" t="s">
        <v>434</v>
      </c>
      <c r="B220" s="132" t="s">
        <v>435</v>
      </c>
      <c r="C220" s="129">
        <v>4429</v>
      </c>
      <c r="D220" s="129">
        <v>0</v>
      </c>
      <c r="E220" s="129">
        <v>0</v>
      </c>
      <c r="F220" s="129">
        <v>0</v>
      </c>
      <c r="G220" s="129">
        <v>0</v>
      </c>
      <c r="H220" s="129">
        <v>0</v>
      </c>
      <c r="I220" s="129">
        <v>0</v>
      </c>
      <c r="J220" s="129">
        <v>0</v>
      </c>
      <c r="K220" s="129">
        <v>0</v>
      </c>
      <c r="L220" s="129">
        <v>0</v>
      </c>
      <c r="M220" s="129">
        <v>0</v>
      </c>
      <c r="N220" s="129">
        <v>0</v>
      </c>
      <c r="O220" s="129">
        <v>4429</v>
      </c>
    </row>
    <row r="221" spans="1:15" ht="15">
      <c r="A221" s="129" t="s">
        <v>22</v>
      </c>
      <c r="B221" s="129"/>
      <c r="C221" s="129">
        <v>7056</v>
      </c>
      <c r="D221" s="129">
        <v>1617</v>
      </c>
      <c r="E221" s="129">
        <v>2794</v>
      </c>
      <c r="F221" s="129">
        <v>5880</v>
      </c>
      <c r="G221" s="129">
        <v>1624</v>
      </c>
      <c r="H221" s="129">
        <v>1619</v>
      </c>
      <c r="I221" s="129">
        <v>5453</v>
      </c>
      <c r="J221" s="129">
        <v>1619</v>
      </c>
      <c r="K221" s="129">
        <v>2794</v>
      </c>
      <c r="L221" s="129">
        <v>1619</v>
      </c>
      <c r="M221" s="129">
        <v>5454</v>
      </c>
      <c r="N221" s="129">
        <v>1619</v>
      </c>
      <c r="O221" s="129">
        <v>39148</v>
      </c>
    </row>
  </sheetData>
  <sheetProtection/>
  <mergeCells count="3">
    <mergeCell ref="A3:O3"/>
    <mergeCell ref="A2:O2"/>
    <mergeCell ref="A1:O1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9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4.140625" style="0" customWidth="1"/>
    <col min="5" max="5" width="13.421875" style="0" hidden="1" customWidth="1"/>
    <col min="6" max="6" width="11.00390625" style="0" customWidth="1"/>
  </cols>
  <sheetData>
    <row r="1" spans="1:6" ht="15">
      <c r="A1" s="180" t="s">
        <v>609</v>
      </c>
      <c r="B1" s="180"/>
      <c r="C1" s="180"/>
      <c r="D1" s="180"/>
      <c r="E1" s="180"/>
      <c r="F1" s="180"/>
    </row>
    <row r="2" spans="1:6" ht="15" hidden="1">
      <c r="A2" s="184"/>
      <c r="B2" s="184"/>
      <c r="C2" s="184"/>
      <c r="D2" s="184"/>
      <c r="E2" s="184"/>
      <c r="F2" s="184"/>
    </row>
    <row r="3" spans="1:6" ht="15" hidden="1">
      <c r="A3" s="180"/>
      <c r="B3" s="180"/>
      <c r="C3" s="180"/>
      <c r="D3" s="180"/>
      <c r="E3" s="180"/>
      <c r="F3" s="180"/>
    </row>
    <row r="4" spans="1:6" ht="15" hidden="1">
      <c r="A4" s="6"/>
      <c r="B4" s="6"/>
      <c r="C4" s="6"/>
      <c r="D4" s="6"/>
      <c r="E4" s="6"/>
      <c r="F4" s="6"/>
    </row>
    <row r="5" spans="1:6" ht="15.75">
      <c r="A5" s="181" t="s">
        <v>261</v>
      </c>
      <c r="B5" s="182"/>
      <c r="C5" s="182"/>
      <c r="D5" s="182"/>
      <c r="E5" s="182"/>
      <c r="F5" s="183"/>
    </row>
    <row r="6" spans="1:6" ht="15.75">
      <c r="A6" s="181" t="s">
        <v>24</v>
      </c>
      <c r="B6" s="182"/>
      <c r="C6" s="182"/>
      <c r="D6" s="182"/>
      <c r="E6" s="182"/>
      <c r="F6" s="183"/>
    </row>
    <row r="7" spans="1:6" ht="19.5">
      <c r="A7" s="7"/>
      <c r="B7" s="6"/>
      <c r="C7" s="6"/>
      <c r="D7" s="6"/>
      <c r="E7" s="6"/>
      <c r="F7" s="6"/>
    </row>
    <row r="8" spans="1:6" ht="15">
      <c r="A8" s="2" t="s">
        <v>25</v>
      </c>
      <c r="B8" s="6"/>
      <c r="C8" s="6"/>
      <c r="D8" s="6"/>
      <c r="E8" s="6"/>
      <c r="F8" s="6"/>
    </row>
    <row r="9" spans="1:6" ht="38.25">
      <c r="A9" s="8" t="s">
        <v>26</v>
      </c>
      <c r="B9" s="9" t="s">
        <v>27</v>
      </c>
      <c r="C9" s="10" t="s">
        <v>28</v>
      </c>
      <c r="D9" s="10" t="s">
        <v>29</v>
      </c>
      <c r="E9" s="10" t="s">
        <v>30</v>
      </c>
      <c r="F9" s="11" t="s">
        <v>31</v>
      </c>
    </row>
    <row r="10" spans="1:6" ht="15">
      <c r="A10" s="12" t="s">
        <v>32</v>
      </c>
      <c r="B10" s="13" t="s">
        <v>33</v>
      </c>
      <c r="C10" s="3"/>
      <c r="D10" s="3"/>
      <c r="E10" s="3"/>
      <c r="F10" s="14"/>
    </row>
    <row r="11" spans="1:6" ht="15">
      <c r="A11" s="12" t="s">
        <v>34</v>
      </c>
      <c r="B11" s="15" t="s">
        <v>35</v>
      </c>
      <c r="C11" s="3"/>
      <c r="D11" s="3"/>
      <c r="E11" s="3"/>
      <c r="F11" s="14"/>
    </row>
    <row r="12" spans="1:6" ht="15">
      <c r="A12" s="12" t="s">
        <v>36</v>
      </c>
      <c r="B12" s="15" t="s">
        <v>37</v>
      </c>
      <c r="C12" s="3"/>
      <c r="D12" s="3"/>
      <c r="E12" s="3"/>
      <c r="F12" s="14"/>
    </row>
    <row r="13" spans="1:6" ht="25.5">
      <c r="A13" s="16" t="s">
        <v>38</v>
      </c>
      <c r="B13" s="15" t="s">
        <v>39</v>
      </c>
      <c r="C13" s="3"/>
      <c r="D13" s="3"/>
      <c r="E13" s="3"/>
      <c r="F13" s="14"/>
    </row>
    <row r="14" spans="1:6" ht="15">
      <c r="A14" s="16" t="s">
        <v>40</v>
      </c>
      <c r="B14" s="15" t="s">
        <v>41</v>
      </c>
      <c r="C14" s="3"/>
      <c r="D14" s="3"/>
      <c r="E14" s="3"/>
      <c r="F14" s="14"/>
    </row>
    <row r="15" spans="1:6" ht="15">
      <c r="A15" s="16" t="s">
        <v>42</v>
      </c>
      <c r="B15" s="15" t="s">
        <v>43</v>
      </c>
      <c r="C15" s="3"/>
      <c r="D15" s="3"/>
      <c r="E15" s="3"/>
      <c r="F15" s="14"/>
    </row>
    <row r="16" spans="1:6" ht="15">
      <c r="A16" s="16" t="s">
        <v>44</v>
      </c>
      <c r="B16" s="15" t="s">
        <v>45</v>
      </c>
      <c r="C16" s="3"/>
      <c r="D16" s="3"/>
      <c r="E16" s="3"/>
      <c r="F16" s="14"/>
    </row>
    <row r="17" spans="1:6" ht="15">
      <c r="A17" s="16" t="s">
        <v>46</v>
      </c>
      <c r="B17" s="15" t="s">
        <v>47</v>
      </c>
      <c r="C17" s="3"/>
      <c r="D17" s="3"/>
      <c r="E17" s="3"/>
      <c r="F17" s="14"/>
    </row>
    <row r="18" spans="1:6" ht="15">
      <c r="A18" s="17" t="s">
        <v>48</v>
      </c>
      <c r="B18" s="15" t="s">
        <v>49</v>
      </c>
      <c r="C18" s="3"/>
      <c r="D18" s="3"/>
      <c r="E18" s="3"/>
      <c r="F18" s="14"/>
    </row>
    <row r="19" spans="1:6" ht="15">
      <c r="A19" s="17" t="s">
        <v>50</v>
      </c>
      <c r="B19" s="15" t="s">
        <v>51</v>
      </c>
      <c r="C19" s="3"/>
      <c r="D19" s="3"/>
      <c r="E19" s="3"/>
      <c r="F19" s="14"/>
    </row>
    <row r="20" spans="1:6" ht="15">
      <c r="A20" s="17" t="s">
        <v>52</v>
      </c>
      <c r="B20" s="15" t="s">
        <v>53</v>
      </c>
      <c r="C20" s="3"/>
      <c r="D20" s="3"/>
      <c r="E20" s="3"/>
      <c r="F20" s="14"/>
    </row>
    <row r="21" spans="1:6" ht="15">
      <c r="A21" s="17" t="s">
        <v>54</v>
      </c>
      <c r="B21" s="15" t="s">
        <v>55</v>
      </c>
      <c r="C21" s="3"/>
      <c r="D21" s="3"/>
      <c r="E21" s="3"/>
      <c r="F21" s="14"/>
    </row>
    <row r="22" spans="1:6" ht="15">
      <c r="A22" s="17" t="s">
        <v>56</v>
      </c>
      <c r="B22" s="15" t="s">
        <v>57</v>
      </c>
      <c r="C22" s="3"/>
      <c r="D22" s="3"/>
      <c r="E22" s="3"/>
      <c r="F22" s="14"/>
    </row>
    <row r="23" spans="1:6" ht="15">
      <c r="A23" s="18" t="s">
        <v>58</v>
      </c>
      <c r="B23" s="19" t="s">
        <v>59</v>
      </c>
      <c r="C23" s="4"/>
      <c r="D23" s="4"/>
      <c r="E23" s="4"/>
      <c r="F23" s="45"/>
    </row>
    <row r="24" spans="1:6" ht="15">
      <c r="A24" s="17" t="s">
        <v>60</v>
      </c>
      <c r="B24" s="15" t="s">
        <v>61</v>
      </c>
      <c r="C24" s="3">
        <v>780</v>
      </c>
      <c r="D24" s="3"/>
      <c r="E24" s="3"/>
      <c r="F24" s="14">
        <f>SUM(C24:E24)</f>
        <v>780</v>
      </c>
    </row>
    <row r="25" spans="1:6" ht="25.5">
      <c r="A25" s="17" t="s">
        <v>62</v>
      </c>
      <c r="B25" s="15" t="s">
        <v>63</v>
      </c>
      <c r="C25" s="3"/>
      <c r="D25" s="3">
        <v>528</v>
      </c>
      <c r="E25" s="3"/>
      <c r="F25" s="14">
        <f>SUM(C25:E25)</f>
        <v>528</v>
      </c>
    </row>
    <row r="26" spans="1:6" ht="15">
      <c r="A26" s="20" t="s">
        <v>64</v>
      </c>
      <c r="B26" s="15" t="s">
        <v>65</v>
      </c>
      <c r="C26" s="3"/>
      <c r="D26" s="3"/>
      <c r="E26" s="3"/>
      <c r="F26" s="14"/>
    </row>
    <row r="27" spans="1:6" ht="15">
      <c r="A27" s="21" t="s">
        <v>66</v>
      </c>
      <c r="B27" s="19" t="s">
        <v>67</v>
      </c>
      <c r="C27" s="4">
        <f>SUM(C24:C26)</f>
        <v>780</v>
      </c>
      <c r="D27" s="4">
        <f>SUM(D24:D26)</f>
        <v>528</v>
      </c>
      <c r="E27" s="4">
        <f>SUM(E24:E26)</f>
        <v>0</v>
      </c>
      <c r="F27" s="4">
        <f>SUM(F24:F26)</f>
        <v>1308</v>
      </c>
    </row>
    <row r="28" spans="1:6" ht="15">
      <c r="A28" s="22" t="s">
        <v>68</v>
      </c>
      <c r="B28" s="23" t="s">
        <v>69</v>
      </c>
      <c r="C28" s="4">
        <f>SUM(C27)</f>
        <v>780</v>
      </c>
      <c r="D28" s="4">
        <f>SUM(D27)</f>
        <v>528</v>
      </c>
      <c r="E28" s="4">
        <f>SUM(E27)</f>
        <v>0</v>
      </c>
      <c r="F28" s="4">
        <f>SUM(F27)</f>
        <v>1308</v>
      </c>
    </row>
    <row r="29" spans="1:6" ht="28.5">
      <c r="A29" s="24" t="s">
        <v>70</v>
      </c>
      <c r="B29" s="23" t="s">
        <v>71</v>
      </c>
      <c r="C29" s="4">
        <v>260</v>
      </c>
      <c r="D29" s="4">
        <v>160</v>
      </c>
      <c r="E29" s="4"/>
      <c r="F29" s="4">
        <f>SUM(C29:E29)</f>
        <v>420</v>
      </c>
    </row>
    <row r="30" spans="1:6" ht="15">
      <c r="A30" s="17" t="s">
        <v>72</v>
      </c>
      <c r="B30" s="15" t="s">
        <v>73</v>
      </c>
      <c r="C30" s="3"/>
      <c r="D30" s="3"/>
      <c r="E30" s="3"/>
      <c r="F30" s="14"/>
    </row>
    <row r="31" spans="1:6" ht="15">
      <c r="A31" s="17" t="s">
        <v>74</v>
      </c>
      <c r="B31" s="15" t="s">
        <v>75</v>
      </c>
      <c r="C31" s="3">
        <v>3466</v>
      </c>
      <c r="D31" s="3"/>
      <c r="E31" s="3"/>
      <c r="F31" s="14">
        <f>SUM(C31:E31)</f>
        <v>3466</v>
      </c>
    </row>
    <row r="32" spans="1:6" ht="15">
      <c r="A32" s="17" t="s">
        <v>76</v>
      </c>
      <c r="B32" s="15" t="s">
        <v>77</v>
      </c>
      <c r="C32" s="3"/>
      <c r="D32" s="3"/>
      <c r="E32" s="3"/>
      <c r="F32" s="14"/>
    </row>
    <row r="33" spans="1:6" ht="15">
      <c r="A33" s="21" t="s">
        <v>78</v>
      </c>
      <c r="B33" s="19" t="s">
        <v>79</v>
      </c>
      <c r="C33" s="4">
        <f>SUM(C30:C32)</f>
        <v>3466</v>
      </c>
      <c r="D33" s="4">
        <f>SUM(D30:D32)</f>
        <v>0</v>
      </c>
      <c r="E33" s="4">
        <f>SUM(E30:E32)</f>
        <v>0</v>
      </c>
      <c r="F33" s="45">
        <f>SUM(C33:E33)</f>
        <v>3466</v>
      </c>
    </row>
    <row r="34" spans="1:6" ht="15">
      <c r="A34" s="17" t="s">
        <v>80</v>
      </c>
      <c r="B34" s="15" t="s">
        <v>81</v>
      </c>
      <c r="C34" s="3"/>
      <c r="D34" s="3"/>
      <c r="E34" s="3"/>
      <c r="F34" s="14"/>
    </row>
    <row r="35" spans="1:6" ht="15">
      <c r="A35" s="17" t="s">
        <v>82</v>
      </c>
      <c r="B35" s="15" t="s">
        <v>83</v>
      </c>
      <c r="C35" s="3">
        <v>150</v>
      </c>
      <c r="D35" s="3"/>
      <c r="E35" s="3"/>
      <c r="F35" s="14">
        <f>SUM(C35:E35)</f>
        <v>150</v>
      </c>
    </row>
    <row r="36" spans="1:6" ht="15">
      <c r="A36" s="21" t="s">
        <v>84</v>
      </c>
      <c r="B36" s="19" t="s">
        <v>85</v>
      </c>
      <c r="C36" s="4">
        <f>SUM(C34:C35)</f>
        <v>150</v>
      </c>
      <c r="D36" s="4">
        <f>SUM(D34:D35)</f>
        <v>0</v>
      </c>
      <c r="E36" s="4">
        <f>SUM(E34:E35)</f>
        <v>0</v>
      </c>
      <c r="F36" s="4">
        <f>SUM(F34:F35)</f>
        <v>150</v>
      </c>
    </row>
    <row r="37" spans="1:6" ht="15">
      <c r="A37" s="17" t="s">
        <v>86</v>
      </c>
      <c r="B37" s="15" t="s">
        <v>87</v>
      </c>
      <c r="C37" s="3">
        <v>1495</v>
      </c>
      <c r="D37" s="3"/>
      <c r="E37" s="3"/>
      <c r="F37" s="14">
        <f>SUM(C37:E37)</f>
        <v>1495</v>
      </c>
    </row>
    <row r="38" spans="1:6" ht="15">
      <c r="A38" s="17" t="s">
        <v>88</v>
      </c>
      <c r="B38" s="15" t="s">
        <v>89</v>
      </c>
      <c r="C38" s="3"/>
      <c r="D38" s="3"/>
      <c r="E38" s="3"/>
      <c r="F38" s="14"/>
    </row>
    <row r="39" spans="1:6" ht="15">
      <c r="A39" s="17" t="s">
        <v>90</v>
      </c>
      <c r="B39" s="15" t="s">
        <v>91</v>
      </c>
      <c r="C39" s="3"/>
      <c r="D39" s="3"/>
      <c r="E39" s="3"/>
      <c r="F39" s="14"/>
    </row>
    <row r="40" spans="1:6" ht="15">
      <c r="A40" s="17" t="s">
        <v>92</v>
      </c>
      <c r="B40" s="15" t="s">
        <v>93</v>
      </c>
      <c r="C40" s="3">
        <v>494</v>
      </c>
      <c r="D40" s="3"/>
      <c r="E40" s="3"/>
      <c r="F40" s="14">
        <f>SUM(C40:E40)</f>
        <v>494</v>
      </c>
    </row>
    <row r="41" spans="1:6" ht="15">
      <c r="A41" s="25" t="s">
        <v>94</v>
      </c>
      <c r="B41" s="15" t="s">
        <v>95</v>
      </c>
      <c r="C41" s="3"/>
      <c r="D41" s="3"/>
      <c r="E41" s="3"/>
      <c r="F41" s="14"/>
    </row>
    <row r="42" spans="1:6" ht="15">
      <c r="A42" s="20" t="s">
        <v>96</v>
      </c>
      <c r="B42" s="15" t="s">
        <v>97</v>
      </c>
      <c r="C42" s="3"/>
      <c r="D42" s="3"/>
      <c r="E42" s="3"/>
      <c r="F42" s="14"/>
    </row>
    <row r="43" spans="1:6" ht="15">
      <c r="A43" s="17" t="s">
        <v>98</v>
      </c>
      <c r="B43" s="15" t="s">
        <v>99</v>
      </c>
      <c r="C43" s="3">
        <v>120</v>
      </c>
      <c r="D43" s="3"/>
      <c r="E43" s="3"/>
      <c r="F43" s="14">
        <f>SUM(C43:E43)</f>
        <v>120</v>
      </c>
    </row>
    <row r="44" spans="1:6" ht="15">
      <c r="A44" s="21" t="s">
        <v>100</v>
      </c>
      <c r="B44" s="19" t="s">
        <v>101</v>
      </c>
      <c r="C44" s="4">
        <f>SUM(C37:C43)</f>
        <v>2109</v>
      </c>
      <c r="D44" s="4">
        <f>SUM(D37:D43)</f>
        <v>0</v>
      </c>
      <c r="E44" s="4">
        <f>SUM(E37:E43)</f>
        <v>0</v>
      </c>
      <c r="F44" s="4">
        <f>SUM(F37:F43)</f>
        <v>2109</v>
      </c>
    </row>
    <row r="45" spans="1:6" ht="15">
      <c r="A45" s="17" t="s">
        <v>102</v>
      </c>
      <c r="B45" s="15" t="s">
        <v>103</v>
      </c>
      <c r="C45" s="3"/>
      <c r="D45" s="3"/>
      <c r="E45" s="3"/>
      <c r="F45" s="14"/>
    </row>
    <row r="46" spans="1:6" ht="15">
      <c r="A46" s="17" t="s">
        <v>104</v>
      </c>
      <c r="B46" s="15" t="s">
        <v>105</v>
      </c>
      <c r="C46" s="3"/>
      <c r="D46" s="3"/>
      <c r="E46" s="3"/>
      <c r="F46" s="14"/>
    </row>
    <row r="47" spans="1:6" ht="15">
      <c r="A47" s="21" t="s">
        <v>106</v>
      </c>
      <c r="B47" s="19" t="s">
        <v>107</v>
      </c>
      <c r="C47" s="4"/>
      <c r="D47" s="4"/>
      <c r="E47" s="3"/>
      <c r="F47" s="45"/>
    </row>
    <row r="48" spans="1:6" ht="25.5">
      <c r="A48" s="17" t="s">
        <v>108</v>
      </c>
      <c r="B48" s="15" t="s">
        <v>109</v>
      </c>
      <c r="C48" s="3">
        <v>1561</v>
      </c>
      <c r="D48" s="3"/>
      <c r="E48" s="3"/>
      <c r="F48" s="14">
        <f>SUM(C48:E48)</f>
        <v>1561</v>
      </c>
    </row>
    <row r="49" spans="1:6" s="128" customFormat="1" ht="39.75" customHeight="1">
      <c r="A49" s="8" t="s">
        <v>26</v>
      </c>
      <c r="B49" s="9" t="s">
        <v>27</v>
      </c>
      <c r="C49" s="10" t="s">
        <v>28</v>
      </c>
      <c r="D49" s="10" t="s">
        <v>29</v>
      </c>
      <c r="E49" s="10" t="s">
        <v>30</v>
      </c>
      <c r="F49" s="11" t="s">
        <v>31</v>
      </c>
    </row>
    <row r="50" spans="1:6" ht="15">
      <c r="A50" s="17" t="s">
        <v>110</v>
      </c>
      <c r="B50" s="15" t="s">
        <v>111</v>
      </c>
      <c r="C50" s="3"/>
      <c r="D50" s="3"/>
      <c r="E50" s="3"/>
      <c r="F50" s="14"/>
    </row>
    <row r="51" spans="1:6" ht="15">
      <c r="A51" s="17" t="s">
        <v>112</v>
      </c>
      <c r="B51" s="15" t="s">
        <v>113</v>
      </c>
      <c r="C51" s="3"/>
      <c r="D51" s="3"/>
      <c r="E51" s="3"/>
      <c r="F51" s="14"/>
    </row>
    <row r="52" spans="1:6" ht="15">
      <c r="A52" s="17" t="s">
        <v>114</v>
      </c>
      <c r="B52" s="15" t="s">
        <v>115</v>
      </c>
      <c r="C52" s="3"/>
      <c r="D52" s="3"/>
      <c r="E52" s="3"/>
      <c r="F52" s="14"/>
    </row>
    <row r="53" spans="1:6" ht="15">
      <c r="A53" s="17" t="s">
        <v>116</v>
      </c>
      <c r="B53" s="15" t="s">
        <v>117</v>
      </c>
      <c r="C53" s="3">
        <v>200</v>
      </c>
      <c r="D53" s="3">
        <v>866</v>
      </c>
      <c r="E53" s="3"/>
      <c r="F53" s="14">
        <f>SUM(C53:E53)</f>
        <v>1066</v>
      </c>
    </row>
    <row r="54" spans="1:6" ht="15">
      <c r="A54" s="21" t="s">
        <v>118</v>
      </c>
      <c r="B54" s="19" t="s">
        <v>119</v>
      </c>
      <c r="C54" s="4">
        <f>SUM(C48:C53)</f>
        <v>1761</v>
      </c>
      <c r="D54" s="4">
        <f>SUM(D48:D53)</f>
        <v>866</v>
      </c>
      <c r="E54" s="4">
        <f>SUM(E48:E53)</f>
        <v>0</v>
      </c>
      <c r="F54" s="4">
        <f>SUM(F48:F53)</f>
        <v>2627</v>
      </c>
    </row>
    <row r="55" spans="1:6" ht="15">
      <c r="A55" s="24" t="s">
        <v>120</v>
      </c>
      <c r="B55" s="23" t="s">
        <v>121</v>
      </c>
      <c r="C55" s="4">
        <f>SUM(C33+C36+C44+C47+C54)</f>
        <v>7486</v>
      </c>
      <c r="D55" s="4">
        <f>SUM(D33+D36+D44+D47+D54)</f>
        <v>866</v>
      </c>
      <c r="E55" s="4">
        <f>SUM(E33+E36+E44+E47+E54)</f>
        <v>0</v>
      </c>
      <c r="F55" s="4">
        <f>SUM(F33+F36+F44+F47+F54)</f>
        <v>8352</v>
      </c>
    </row>
    <row r="56" spans="1:6" ht="15">
      <c r="A56" s="26" t="s">
        <v>122</v>
      </c>
      <c r="B56" s="15" t="s">
        <v>123</v>
      </c>
      <c r="C56" s="3"/>
      <c r="D56" s="3"/>
      <c r="E56" s="3"/>
      <c r="F56" s="14"/>
    </row>
    <row r="57" spans="1:6" ht="15">
      <c r="A57" s="26" t="s">
        <v>124</v>
      </c>
      <c r="B57" s="15" t="s">
        <v>125</v>
      </c>
      <c r="C57" s="3"/>
      <c r="D57" s="3"/>
      <c r="E57" s="3"/>
      <c r="F57" s="14"/>
    </row>
    <row r="58" spans="1:6" ht="15">
      <c r="A58" s="27" t="s">
        <v>126</v>
      </c>
      <c r="B58" s="15" t="s">
        <v>127</v>
      </c>
      <c r="C58" s="3"/>
      <c r="D58" s="3"/>
      <c r="E58" s="3"/>
      <c r="F58" s="14"/>
    </row>
    <row r="59" spans="1:6" ht="25.5">
      <c r="A59" s="27" t="s">
        <v>128</v>
      </c>
      <c r="B59" s="15" t="s">
        <v>129</v>
      </c>
      <c r="C59" s="3"/>
      <c r="D59" s="3"/>
      <c r="E59" s="3"/>
      <c r="F59" s="14"/>
    </row>
    <row r="60" spans="1:6" ht="25.5">
      <c r="A60" s="27" t="s">
        <v>130</v>
      </c>
      <c r="B60" s="15" t="s">
        <v>131</v>
      </c>
      <c r="C60" s="3"/>
      <c r="D60" s="3"/>
      <c r="E60" s="3"/>
      <c r="F60" s="14"/>
    </row>
    <row r="61" spans="1:6" ht="15">
      <c r="A61" s="26" t="s">
        <v>132</v>
      </c>
      <c r="B61" s="15" t="s">
        <v>133</v>
      </c>
      <c r="C61" s="3"/>
      <c r="D61" s="3"/>
      <c r="E61" s="3"/>
      <c r="F61" s="14"/>
    </row>
    <row r="62" spans="1:6" ht="15">
      <c r="A62" s="26" t="s">
        <v>134</v>
      </c>
      <c r="B62" s="15" t="s">
        <v>135</v>
      </c>
      <c r="C62" s="3"/>
      <c r="D62" s="3"/>
      <c r="E62" s="3"/>
      <c r="F62" s="14"/>
    </row>
    <row r="63" spans="1:6" ht="15">
      <c r="A63" s="26" t="s">
        <v>136</v>
      </c>
      <c r="B63" s="15" t="s">
        <v>137</v>
      </c>
      <c r="C63" s="3">
        <v>330</v>
      </c>
      <c r="D63" s="3"/>
      <c r="E63" s="3"/>
      <c r="F63" s="14">
        <f>SUM(C63:E63)</f>
        <v>330</v>
      </c>
    </row>
    <row r="64" spans="1:6" ht="15">
      <c r="A64" s="28" t="s">
        <v>138</v>
      </c>
      <c r="B64" s="23" t="s">
        <v>139</v>
      </c>
      <c r="C64" s="4">
        <f>SUM(C56:C63)</f>
        <v>330</v>
      </c>
      <c r="D64" s="4">
        <f>SUM(D56:D63)</f>
        <v>0</v>
      </c>
      <c r="E64" s="4">
        <f>SUM(E56:E63)</f>
        <v>0</v>
      </c>
      <c r="F64" s="4">
        <f>SUM(F56:F63)</f>
        <v>330</v>
      </c>
    </row>
    <row r="65" spans="1:6" ht="15">
      <c r="A65" s="29" t="s">
        <v>140</v>
      </c>
      <c r="B65" s="15" t="s">
        <v>141</v>
      </c>
      <c r="C65" s="3"/>
      <c r="D65" s="3"/>
      <c r="E65" s="3"/>
      <c r="F65" s="14"/>
    </row>
    <row r="66" spans="1:6" ht="15">
      <c r="A66" s="29" t="s">
        <v>142</v>
      </c>
      <c r="B66" s="15" t="s">
        <v>143</v>
      </c>
      <c r="C66" s="3"/>
      <c r="D66" s="3"/>
      <c r="E66" s="3"/>
      <c r="F66" s="14"/>
    </row>
    <row r="67" spans="1:6" ht="25.5">
      <c r="A67" s="29" t="s">
        <v>144</v>
      </c>
      <c r="B67" s="15" t="s">
        <v>145</v>
      </c>
      <c r="C67" s="3"/>
      <c r="D67" s="3"/>
      <c r="E67" s="3"/>
      <c r="F67" s="14"/>
    </row>
    <row r="68" spans="1:6" ht="25.5">
      <c r="A68" s="29" t="s">
        <v>146</v>
      </c>
      <c r="B68" s="15" t="s">
        <v>147</v>
      </c>
      <c r="C68" s="3"/>
      <c r="D68" s="3"/>
      <c r="E68" s="3"/>
      <c r="F68" s="14"/>
    </row>
    <row r="69" spans="1:6" ht="25.5">
      <c r="A69" s="29" t="s">
        <v>148</v>
      </c>
      <c r="B69" s="15" t="s">
        <v>149</v>
      </c>
      <c r="C69" s="3"/>
      <c r="D69" s="3"/>
      <c r="E69" s="3"/>
      <c r="F69" s="14"/>
    </row>
    <row r="70" spans="1:6" ht="25.5">
      <c r="A70" s="29" t="s">
        <v>150</v>
      </c>
      <c r="B70" s="15" t="s">
        <v>151</v>
      </c>
      <c r="C70" s="3"/>
      <c r="D70" s="3">
        <v>180</v>
      </c>
      <c r="E70" s="3"/>
      <c r="F70" s="14">
        <f>SUM(C70:D70)</f>
        <v>180</v>
      </c>
    </row>
    <row r="71" spans="1:6" ht="25.5">
      <c r="A71" s="29" t="s">
        <v>152</v>
      </c>
      <c r="B71" s="15" t="s">
        <v>153</v>
      </c>
      <c r="C71" s="3"/>
      <c r="D71" s="3"/>
      <c r="E71" s="3"/>
      <c r="F71" s="14"/>
    </row>
    <row r="72" spans="1:6" ht="25.5">
      <c r="A72" s="29" t="s">
        <v>154</v>
      </c>
      <c r="B72" s="15" t="s">
        <v>155</v>
      </c>
      <c r="C72" s="3"/>
      <c r="D72" s="3"/>
      <c r="E72" s="3"/>
      <c r="F72" s="14"/>
    </row>
    <row r="73" spans="1:6" ht="15">
      <c r="A73" s="29" t="s">
        <v>156</v>
      </c>
      <c r="B73" s="15" t="s">
        <v>157</v>
      </c>
      <c r="C73" s="3"/>
      <c r="D73" s="3"/>
      <c r="E73" s="3"/>
      <c r="F73" s="14"/>
    </row>
    <row r="74" spans="1:6" ht="15">
      <c r="A74" s="30" t="s">
        <v>158</v>
      </c>
      <c r="B74" s="15" t="s">
        <v>159</v>
      </c>
      <c r="C74" s="3"/>
      <c r="D74" s="3"/>
      <c r="E74" s="3"/>
      <c r="F74" s="14"/>
    </row>
    <row r="75" spans="1:6" ht="25.5">
      <c r="A75" s="29" t="s">
        <v>160</v>
      </c>
      <c r="B75" s="15" t="s">
        <v>161</v>
      </c>
      <c r="C75" s="3"/>
      <c r="D75" s="3">
        <v>99</v>
      </c>
      <c r="E75" s="3"/>
      <c r="F75" s="14">
        <f>SUM(C75:D75)</f>
        <v>99</v>
      </c>
    </row>
    <row r="76" spans="1:6" ht="15">
      <c r="A76" s="30" t="s">
        <v>162</v>
      </c>
      <c r="B76" s="15" t="s">
        <v>163</v>
      </c>
      <c r="C76" s="3">
        <v>44201</v>
      </c>
      <c r="D76" s="3"/>
      <c r="E76" s="3"/>
      <c r="F76" s="14">
        <f>SUM(C76:E76)</f>
        <v>44201</v>
      </c>
    </row>
    <row r="77" spans="1:6" ht="15">
      <c r="A77" s="30" t="s">
        <v>164</v>
      </c>
      <c r="B77" s="15" t="s">
        <v>163</v>
      </c>
      <c r="C77" s="3"/>
      <c r="D77" s="3"/>
      <c r="E77" s="3"/>
      <c r="F77" s="14"/>
    </row>
    <row r="78" spans="1:6" ht="15">
      <c r="A78" s="28" t="s">
        <v>165</v>
      </c>
      <c r="B78" s="23" t="s">
        <v>166</v>
      </c>
      <c r="C78" s="4">
        <f>SUM(C65:C77)</f>
        <v>44201</v>
      </c>
      <c r="D78" s="4">
        <f>SUM(D65:D77)</f>
        <v>279</v>
      </c>
      <c r="E78" s="4">
        <f>SUM(E65:E77)</f>
        <v>0</v>
      </c>
      <c r="F78" s="4">
        <f>SUM(F65:F77)</f>
        <v>44480</v>
      </c>
    </row>
    <row r="79" spans="1:6" ht="15.75">
      <c r="A79" s="31" t="s">
        <v>167</v>
      </c>
      <c r="B79" s="23"/>
      <c r="C79" s="44">
        <f>SUM(C28+C29+C55+C64+C78)</f>
        <v>53057</v>
      </c>
      <c r="D79" s="44">
        <f>SUM(D28+D29+D55+D64+D78)</f>
        <v>1833</v>
      </c>
      <c r="E79" s="44">
        <f>SUM(E28+E29+E55+E64+E78)</f>
        <v>0</v>
      </c>
      <c r="F79" s="44">
        <f>SUM(F28+F29+F55+F64+F78)</f>
        <v>54890</v>
      </c>
    </row>
    <row r="80" spans="1:6" ht="15">
      <c r="A80" s="32" t="s">
        <v>168</v>
      </c>
      <c r="B80" s="15" t="s">
        <v>169</v>
      </c>
      <c r="C80" s="3"/>
      <c r="D80" s="3"/>
      <c r="E80" s="3"/>
      <c r="F80" s="14"/>
    </row>
    <row r="81" spans="1:6" ht="15">
      <c r="A81" s="32" t="s">
        <v>170</v>
      </c>
      <c r="B81" s="15" t="s">
        <v>171</v>
      </c>
      <c r="C81" s="3"/>
      <c r="D81" s="3"/>
      <c r="E81" s="3"/>
      <c r="F81" s="47"/>
    </row>
    <row r="82" spans="1:6" ht="15">
      <c r="A82" s="32" t="s">
        <v>172</v>
      </c>
      <c r="B82" s="15" t="s">
        <v>173</v>
      </c>
      <c r="C82" s="3"/>
      <c r="D82" s="3"/>
      <c r="E82" s="3"/>
      <c r="F82" s="47"/>
    </row>
    <row r="83" spans="1:6" ht="15">
      <c r="A83" s="32" t="s">
        <v>174</v>
      </c>
      <c r="B83" s="15" t="s">
        <v>175</v>
      </c>
      <c r="C83" s="3">
        <v>236</v>
      </c>
      <c r="D83" s="3"/>
      <c r="E83" s="3"/>
      <c r="F83" s="47">
        <f>SUM(C83:E83)</f>
        <v>236</v>
      </c>
    </row>
    <row r="84" spans="1:6" ht="15">
      <c r="A84" s="20" t="s">
        <v>176</v>
      </c>
      <c r="B84" s="15" t="s">
        <v>177</v>
      </c>
      <c r="C84" s="3"/>
      <c r="D84" s="3"/>
      <c r="E84" s="3"/>
      <c r="F84" s="47"/>
    </row>
    <row r="85" spans="1:6" ht="15">
      <c r="A85" s="20" t="s">
        <v>178</v>
      </c>
      <c r="B85" s="15" t="s">
        <v>179</v>
      </c>
      <c r="C85" s="3"/>
      <c r="D85" s="3"/>
      <c r="E85" s="3"/>
      <c r="F85" s="47"/>
    </row>
    <row r="86" spans="1:6" ht="15">
      <c r="A86" s="20" t="s">
        <v>180</v>
      </c>
      <c r="B86" s="15" t="s">
        <v>181</v>
      </c>
      <c r="C86" s="3">
        <v>64</v>
      </c>
      <c r="D86" s="3"/>
      <c r="E86" s="3"/>
      <c r="F86" s="47">
        <f>SUM(C86:E86)</f>
        <v>64</v>
      </c>
    </row>
    <row r="87" spans="1:6" ht="15">
      <c r="A87" s="33" t="s">
        <v>182</v>
      </c>
      <c r="B87" s="23" t="s">
        <v>183</v>
      </c>
      <c r="C87" s="4">
        <f>SUM(C80:C86)</f>
        <v>300</v>
      </c>
      <c r="D87" s="4">
        <f>SUM(D80:D86)</f>
        <v>0</v>
      </c>
      <c r="E87" s="4">
        <f>SUM(E80:E86)</f>
        <v>0</v>
      </c>
      <c r="F87" s="4">
        <f>SUM(F80:F86)</f>
        <v>300</v>
      </c>
    </row>
    <row r="88" spans="1:6" ht="15">
      <c r="A88" s="26" t="s">
        <v>184</v>
      </c>
      <c r="B88" s="15" t="s">
        <v>185</v>
      </c>
      <c r="C88" s="3">
        <v>15000</v>
      </c>
      <c r="D88" s="3"/>
      <c r="E88" s="3"/>
      <c r="F88" s="14">
        <f>SUM(C88:E88)</f>
        <v>15000</v>
      </c>
    </row>
    <row r="89" spans="1:6" ht="15">
      <c r="A89" s="26" t="s">
        <v>186</v>
      </c>
      <c r="B89" s="15" t="s">
        <v>187</v>
      </c>
      <c r="C89" s="3"/>
      <c r="D89" s="3"/>
      <c r="E89" s="3"/>
      <c r="F89" s="14"/>
    </row>
    <row r="90" spans="1:6" ht="15">
      <c r="A90" s="26" t="s">
        <v>188</v>
      </c>
      <c r="B90" s="15" t="s">
        <v>189</v>
      </c>
      <c r="C90" s="3">
        <v>390</v>
      </c>
      <c r="D90" s="3"/>
      <c r="E90" s="3"/>
      <c r="F90" s="14">
        <f>SUM(C90:E90)</f>
        <v>390</v>
      </c>
    </row>
    <row r="91" spans="1:6" s="128" customFormat="1" ht="41.25" customHeight="1">
      <c r="A91" s="8" t="s">
        <v>26</v>
      </c>
      <c r="B91" s="9" t="s">
        <v>27</v>
      </c>
      <c r="C91" s="10" t="s">
        <v>28</v>
      </c>
      <c r="D91" s="10" t="s">
        <v>29</v>
      </c>
      <c r="E91" s="10" t="s">
        <v>30</v>
      </c>
      <c r="F91" s="11" t="s">
        <v>31</v>
      </c>
    </row>
    <row r="92" spans="1:6" ht="25.5">
      <c r="A92" s="26" t="s">
        <v>190</v>
      </c>
      <c r="B92" s="15" t="s">
        <v>191</v>
      </c>
      <c r="C92" s="3">
        <v>4357</v>
      </c>
      <c r="D92" s="3"/>
      <c r="E92" s="3"/>
      <c r="F92" s="14">
        <f>SUM(C92:E92)</f>
        <v>4357</v>
      </c>
    </row>
    <row r="93" spans="1:6" ht="15">
      <c r="A93" s="28" t="s">
        <v>192</v>
      </c>
      <c r="B93" s="23" t="s">
        <v>193</v>
      </c>
      <c r="C93" s="4">
        <f>SUM(C88:C92)</f>
        <v>19747</v>
      </c>
      <c r="D93" s="4">
        <f>SUM(D88:D92)</f>
        <v>0</v>
      </c>
      <c r="E93" s="4">
        <f>SUM(E88:E92)</f>
        <v>0</v>
      </c>
      <c r="F93" s="4">
        <f>SUM(F88:F92)</f>
        <v>19747</v>
      </c>
    </row>
    <row r="94" spans="1:6" ht="25.5">
      <c r="A94" s="26" t="s">
        <v>194</v>
      </c>
      <c r="B94" s="15" t="s">
        <v>195</v>
      </c>
      <c r="C94" s="3"/>
      <c r="D94" s="3"/>
      <c r="E94" s="3"/>
      <c r="F94" s="14"/>
    </row>
    <row r="95" spans="1:6" ht="25.5">
      <c r="A95" s="26" t="s">
        <v>196</v>
      </c>
      <c r="B95" s="15" t="s">
        <v>197</v>
      </c>
      <c r="C95" s="3"/>
      <c r="D95" s="3"/>
      <c r="E95" s="3"/>
      <c r="F95" s="14"/>
    </row>
    <row r="96" spans="1:6" ht="25.5">
      <c r="A96" s="26" t="s">
        <v>198</v>
      </c>
      <c r="B96" s="15" t="s">
        <v>199</v>
      </c>
      <c r="C96" s="3"/>
      <c r="D96" s="3"/>
      <c r="E96" s="3"/>
      <c r="F96" s="14"/>
    </row>
    <row r="97" spans="1:6" ht="25.5">
      <c r="A97" s="26" t="s">
        <v>200</v>
      </c>
      <c r="B97" s="15" t="s">
        <v>201</v>
      </c>
      <c r="C97" s="3"/>
      <c r="D97" s="3"/>
      <c r="E97" s="3"/>
      <c r="F97" s="14"/>
    </row>
    <row r="98" spans="1:6" ht="25.5">
      <c r="A98" s="26" t="s">
        <v>202</v>
      </c>
      <c r="B98" s="15" t="s">
        <v>203</v>
      </c>
      <c r="C98" s="3"/>
      <c r="D98" s="3"/>
      <c r="E98" s="3"/>
      <c r="F98" s="14"/>
    </row>
    <row r="99" spans="1:6" ht="25.5">
      <c r="A99" s="8" t="s">
        <v>26</v>
      </c>
      <c r="B99" s="9" t="s">
        <v>27</v>
      </c>
      <c r="C99" s="10"/>
      <c r="D99" s="10"/>
      <c r="E99" s="10"/>
      <c r="F99" s="11"/>
    </row>
    <row r="100" spans="1:6" ht="25.5">
      <c r="A100" s="26" t="s">
        <v>204</v>
      </c>
      <c r="B100" s="15" t="s">
        <v>205</v>
      </c>
      <c r="C100" s="3"/>
      <c r="D100" s="3"/>
      <c r="E100" s="3"/>
      <c r="F100" s="14"/>
    </row>
    <row r="101" spans="1:6" ht="15">
      <c r="A101" s="26" t="s">
        <v>206</v>
      </c>
      <c r="B101" s="15" t="s">
        <v>207</v>
      </c>
      <c r="C101" s="3"/>
      <c r="D101" s="3">
        <v>200</v>
      </c>
      <c r="E101" s="3"/>
      <c r="F101" s="14">
        <f>SUM(C101:D101)</f>
        <v>200</v>
      </c>
    </row>
    <row r="102" spans="1:6" ht="25.5">
      <c r="A102" s="26" t="s">
        <v>208</v>
      </c>
      <c r="B102" s="15" t="s">
        <v>209</v>
      </c>
      <c r="C102" s="3"/>
      <c r="D102" s="3"/>
      <c r="E102" s="3"/>
      <c r="F102" s="14"/>
    </row>
    <row r="103" spans="1:6" ht="15">
      <c r="A103" s="28" t="s">
        <v>210</v>
      </c>
      <c r="B103" s="23" t="s">
        <v>211</v>
      </c>
      <c r="C103" s="4"/>
      <c r="D103" s="4"/>
      <c r="E103" s="4"/>
      <c r="F103" s="45"/>
    </row>
    <row r="104" spans="1:6" ht="15.75">
      <c r="A104" s="31" t="s">
        <v>212</v>
      </c>
      <c r="B104" s="23"/>
      <c r="C104" s="44">
        <f>SUM(C93,C87)</f>
        <v>20047</v>
      </c>
      <c r="D104" s="44">
        <f>SUM(D101:D103)</f>
        <v>200</v>
      </c>
      <c r="E104" s="44"/>
      <c r="F104" s="46">
        <f>SUM(C104:D104)</f>
        <v>20247</v>
      </c>
    </row>
    <row r="105" spans="1:7" ht="15.75">
      <c r="A105" s="34" t="s">
        <v>213</v>
      </c>
      <c r="B105" s="35" t="s">
        <v>214</v>
      </c>
      <c r="C105" s="4">
        <f>SUM(C79+C104)</f>
        <v>73104</v>
      </c>
      <c r="D105" s="4">
        <f>SUM(D79+D104)</f>
        <v>2033</v>
      </c>
      <c r="E105" s="4">
        <f>SUM(E79+E104)</f>
        <v>0</v>
      </c>
      <c r="F105" s="4">
        <f>SUM(F79+F104)</f>
        <v>75137</v>
      </c>
      <c r="G105" s="53"/>
    </row>
    <row r="106" spans="1:6" ht="15">
      <c r="A106" s="26" t="s">
        <v>215</v>
      </c>
      <c r="B106" s="17" t="s">
        <v>216</v>
      </c>
      <c r="C106" s="49"/>
      <c r="D106" s="49"/>
      <c r="E106" s="26"/>
      <c r="F106" s="26"/>
    </row>
    <row r="107" spans="1:6" ht="25.5">
      <c r="A107" s="26" t="s">
        <v>217</v>
      </c>
      <c r="B107" s="17" t="s">
        <v>218</v>
      </c>
      <c r="C107" s="49"/>
      <c r="D107" s="49"/>
      <c r="E107" s="26"/>
      <c r="F107" s="26"/>
    </row>
    <row r="108" spans="1:6" ht="15">
      <c r="A108" s="26" t="s">
        <v>219</v>
      </c>
      <c r="B108" s="17" t="s">
        <v>220</v>
      </c>
      <c r="C108" s="49"/>
      <c r="D108" s="49"/>
      <c r="E108" s="26"/>
      <c r="F108" s="48"/>
    </row>
    <row r="109" spans="1:6" ht="15">
      <c r="A109" s="36" t="s">
        <v>221</v>
      </c>
      <c r="B109" s="21" t="s">
        <v>222</v>
      </c>
      <c r="C109" s="48"/>
      <c r="D109" s="48"/>
      <c r="E109" s="36"/>
      <c r="F109" s="48"/>
    </row>
    <row r="110" spans="1:6" ht="15">
      <c r="A110" s="37" t="s">
        <v>223</v>
      </c>
      <c r="B110" s="17" t="s">
        <v>224</v>
      </c>
      <c r="C110" s="51"/>
      <c r="D110" s="30"/>
      <c r="E110" s="37"/>
      <c r="F110" s="51"/>
    </row>
    <row r="111" spans="1:6" ht="15">
      <c r="A111" s="37" t="s">
        <v>225</v>
      </c>
      <c r="B111" s="17" t="s">
        <v>226</v>
      </c>
      <c r="C111" s="51"/>
      <c r="D111" s="30"/>
      <c r="E111" s="37"/>
      <c r="F111" s="51"/>
    </row>
    <row r="112" spans="1:6" ht="15">
      <c r="A112" s="26" t="s">
        <v>227</v>
      </c>
      <c r="B112" s="17" t="s">
        <v>228</v>
      </c>
      <c r="C112" s="49"/>
      <c r="D112" s="29"/>
      <c r="E112" s="26"/>
      <c r="F112" s="49"/>
    </row>
    <row r="113" spans="1:6" ht="15">
      <c r="A113" s="26" t="s">
        <v>229</v>
      </c>
      <c r="B113" s="17" t="s">
        <v>230</v>
      </c>
      <c r="C113" s="49"/>
      <c r="D113" s="29"/>
      <c r="E113" s="26"/>
      <c r="F113" s="49"/>
    </row>
    <row r="114" spans="1:6" ht="15">
      <c r="A114" s="38" t="s">
        <v>231</v>
      </c>
      <c r="B114" s="21" t="s">
        <v>232</v>
      </c>
      <c r="C114" s="50"/>
      <c r="D114" s="52"/>
      <c r="E114" s="38"/>
      <c r="F114" s="50"/>
    </row>
    <row r="115" spans="1:6" ht="15">
      <c r="A115" s="37" t="s">
        <v>233</v>
      </c>
      <c r="B115" s="17" t="s">
        <v>234</v>
      </c>
      <c r="C115" s="51"/>
      <c r="D115" s="30"/>
      <c r="E115" s="37"/>
      <c r="F115" s="51"/>
    </row>
    <row r="116" spans="1:6" ht="15">
      <c r="A116" s="37" t="s">
        <v>235</v>
      </c>
      <c r="B116" s="17" t="s">
        <v>236</v>
      </c>
      <c r="C116" s="51"/>
      <c r="D116" s="30"/>
      <c r="E116" s="37"/>
      <c r="F116" s="51"/>
    </row>
    <row r="117" spans="1:6" ht="15">
      <c r="A117" s="38" t="s">
        <v>237</v>
      </c>
      <c r="B117" s="21" t="s">
        <v>238</v>
      </c>
      <c r="C117" s="50"/>
      <c r="D117" s="30"/>
      <c r="E117" s="37"/>
      <c r="F117" s="51"/>
    </row>
    <row r="118" spans="1:6" ht="15">
      <c r="A118" s="37" t="s">
        <v>239</v>
      </c>
      <c r="B118" s="17" t="s">
        <v>240</v>
      </c>
      <c r="C118" s="51"/>
      <c r="D118" s="30"/>
      <c r="E118" s="37"/>
      <c r="F118" s="51"/>
    </row>
    <row r="119" spans="1:6" ht="15">
      <c r="A119" s="37" t="s">
        <v>241</v>
      </c>
      <c r="B119" s="17" t="s">
        <v>242</v>
      </c>
      <c r="C119" s="51"/>
      <c r="D119" s="30"/>
      <c r="E119" s="37"/>
      <c r="F119" s="51"/>
    </row>
    <row r="120" spans="1:6" ht="15">
      <c r="A120" s="37" t="s">
        <v>243</v>
      </c>
      <c r="B120" s="17" t="s">
        <v>244</v>
      </c>
      <c r="C120" s="51"/>
      <c r="D120" s="30"/>
      <c r="E120" s="37"/>
      <c r="F120" s="51"/>
    </row>
    <row r="121" spans="1:6" ht="15">
      <c r="A121" s="39" t="s">
        <v>245</v>
      </c>
      <c r="B121" s="24" t="s">
        <v>246</v>
      </c>
      <c r="C121" s="50"/>
      <c r="D121" s="52"/>
      <c r="E121" s="38"/>
      <c r="F121" s="50"/>
    </row>
    <row r="122" spans="1:6" ht="15">
      <c r="A122" s="37" t="s">
        <v>247</v>
      </c>
      <c r="B122" s="17" t="s">
        <v>248</v>
      </c>
      <c r="C122" s="51"/>
      <c r="D122" s="30"/>
      <c r="E122" s="37"/>
      <c r="F122" s="51"/>
    </row>
    <row r="123" spans="1:6" ht="15">
      <c r="A123" s="26" t="s">
        <v>249</v>
      </c>
      <c r="B123" s="17" t="s">
        <v>250</v>
      </c>
      <c r="C123" s="49"/>
      <c r="D123" s="29"/>
      <c r="E123" s="26"/>
      <c r="F123" s="49"/>
    </row>
    <row r="124" spans="1:6" ht="15">
      <c r="A124" s="37" t="s">
        <v>251</v>
      </c>
      <c r="B124" s="17" t="s">
        <v>252</v>
      </c>
      <c r="C124" s="51"/>
      <c r="D124" s="30"/>
      <c r="E124" s="37"/>
      <c r="F124" s="51"/>
    </row>
    <row r="125" spans="1:6" ht="15">
      <c r="A125" s="37" t="s">
        <v>253</v>
      </c>
      <c r="B125" s="17" t="s">
        <v>254</v>
      </c>
      <c r="C125" s="51"/>
      <c r="D125" s="30"/>
      <c r="E125" s="37"/>
      <c r="F125" s="51"/>
    </row>
    <row r="126" spans="1:6" ht="15">
      <c r="A126" s="39" t="s">
        <v>255</v>
      </c>
      <c r="B126" s="24" t="s">
        <v>256</v>
      </c>
      <c r="C126" s="50"/>
      <c r="D126" s="52"/>
      <c r="E126" s="38"/>
      <c r="F126" s="50"/>
    </row>
    <row r="127" spans="1:6" ht="25.5">
      <c r="A127" s="26" t="s">
        <v>257</v>
      </c>
      <c r="B127" s="17" t="s">
        <v>258</v>
      </c>
      <c r="C127" s="49"/>
      <c r="D127" s="29"/>
      <c r="E127" s="26"/>
      <c r="F127" s="49"/>
    </row>
    <row r="128" spans="1:6" ht="15.75">
      <c r="A128" s="40" t="s">
        <v>259</v>
      </c>
      <c r="B128" s="41" t="s">
        <v>260</v>
      </c>
      <c r="C128" s="50"/>
      <c r="D128" s="52"/>
      <c r="E128" s="38"/>
      <c r="F128" s="50"/>
    </row>
    <row r="129" spans="1:6" ht="15.75">
      <c r="A129" s="42" t="s">
        <v>12</v>
      </c>
      <c r="B129" s="43"/>
      <c r="C129" s="4">
        <f>SUM(C105)</f>
        <v>73104</v>
      </c>
      <c r="D129" s="4">
        <f>SUM(D105)</f>
        <v>2033</v>
      </c>
      <c r="E129" s="4">
        <f>SUM(E105)</f>
        <v>0</v>
      </c>
      <c r="F129" s="4">
        <f>SUM(F105)</f>
        <v>75137</v>
      </c>
    </row>
  </sheetData>
  <sheetProtection/>
  <mergeCells count="5">
    <mergeCell ref="A5:F5"/>
    <mergeCell ref="A6:F6"/>
    <mergeCell ref="A1:F1"/>
    <mergeCell ref="A3:F3"/>
    <mergeCell ref="A2:F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zoomScalePageLayoutView="0" workbookViewId="0" topLeftCell="A1">
      <selection activeCell="A1" sqref="A1:F1"/>
    </sheetView>
  </sheetViews>
  <sheetFormatPr defaultColWidth="9.140625" defaultRowHeight="15"/>
  <cols>
    <col min="1" max="1" width="46.140625" style="0" customWidth="1"/>
    <col min="5" max="5" width="13.8515625" style="0" hidden="1" customWidth="1"/>
    <col min="6" max="6" width="10.8515625" style="0" customWidth="1"/>
  </cols>
  <sheetData>
    <row r="1" spans="1:6" ht="15">
      <c r="A1" s="180" t="s">
        <v>610</v>
      </c>
      <c r="B1" s="180"/>
      <c r="C1" s="180"/>
      <c r="D1" s="180"/>
      <c r="E1" s="180"/>
      <c r="F1" s="180"/>
    </row>
    <row r="2" spans="1:6" ht="15.75">
      <c r="A2" s="181" t="s">
        <v>436</v>
      </c>
      <c r="B2" s="182"/>
      <c r="C2" s="182"/>
      <c r="D2" s="182"/>
      <c r="E2" s="182"/>
      <c r="F2" s="183"/>
    </row>
    <row r="3" spans="1:6" ht="15.75">
      <c r="A3" s="181" t="s">
        <v>262</v>
      </c>
      <c r="B3" s="182"/>
      <c r="C3" s="182"/>
      <c r="D3" s="182"/>
      <c r="E3" s="182"/>
      <c r="F3" s="183"/>
    </row>
    <row r="4" spans="1:6" ht="39">
      <c r="A4" s="8" t="s">
        <v>26</v>
      </c>
      <c r="B4" s="9" t="s">
        <v>263</v>
      </c>
      <c r="C4" s="57" t="s">
        <v>28</v>
      </c>
      <c r="D4" s="57" t="s">
        <v>29</v>
      </c>
      <c r="E4" s="57" t="s">
        <v>30</v>
      </c>
      <c r="F4" s="58" t="s">
        <v>31</v>
      </c>
    </row>
    <row r="5" spans="1:6" ht="25.5">
      <c r="A5" s="16" t="s">
        <v>264</v>
      </c>
      <c r="B5" s="20" t="s">
        <v>265</v>
      </c>
      <c r="C5" s="55">
        <v>6643</v>
      </c>
      <c r="D5" s="55"/>
      <c r="E5" s="55"/>
      <c r="F5" s="55">
        <f>SUM(C5:E5)</f>
        <v>6643</v>
      </c>
    </row>
    <row r="6" spans="1:6" ht="25.5">
      <c r="A6" s="17" t="s">
        <v>266</v>
      </c>
      <c r="B6" s="20" t="s">
        <v>267</v>
      </c>
      <c r="C6" s="55"/>
      <c r="D6" s="55"/>
      <c r="E6" s="55"/>
      <c r="F6" s="55"/>
    </row>
    <row r="7" spans="1:6" ht="25.5">
      <c r="A7" s="17" t="s">
        <v>268</v>
      </c>
      <c r="B7" s="20" t="s">
        <v>269</v>
      </c>
      <c r="C7" s="55">
        <v>708</v>
      </c>
      <c r="D7" s="55"/>
      <c r="E7" s="55"/>
      <c r="F7" s="55">
        <f>SUM(C7:E7)</f>
        <v>708</v>
      </c>
    </row>
    <row r="8" spans="1:6" ht="25.5">
      <c r="A8" s="17" t="s">
        <v>270</v>
      </c>
      <c r="B8" s="20" t="s">
        <v>271</v>
      </c>
      <c r="C8" s="55">
        <v>242</v>
      </c>
      <c r="D8" s="55"/>
      <c r="E8" s="55"/>
      <c r="F8" s="55">
        <f>SUM(C8:E8)</f>
        <v>242</v>
      </c>
    </row>
    <row r="9" spans="1:6" ht="15">
      <c r="A9" s="17" t="s">
        <v>272</v>
      </c>
      <c r="B9" s="20" t="s">
        <v>273</v>
      </c>
      <c r="C9" s="55"/>
      <c r="D9" s="55"/>
      <c r="E9" s="55"/>
      <c r="F9" s="55"/>
    </row>
    <row r="10" spans="1:6" ht="15">
      <c r="A10" s="17" t="s">
        <v>274</v>
      </c>
      <c r="B10" s="20" t="s">
        <v>275</v>
      </c>
      <c r="C10" s="55"/>
      <c r="D10" s="55"/>
      <c r="E10" s="55"/>
      <c r="F10" s="55"/>
    </row>
    <row r="11" spans="1:6" ht="15">
      <c r="A11" s="21" t="s">
        <v>276</v>
      </c>
      <c r="B11" s="59" t="s">
        <v>277</v>
      </c>
      <c r="C11" s="56">
        <f>SUM(C5:C10)</f>
        <v>7593</v>
      </c>
      <c r="D11" s="56"/>
      <c r="E11" s="56"/>
      <c r="F11" s="56">
        <f>SUM(C11:D11)</f>
        <v>7593</v>
      </c>
    </row>
    <row r="12" spans="1:6" ht="15">
      <c r="A12" s="17" t="s">
        <v>278</v>
      </c>
      <c r="B12" s="20" t="s">
        <v>279</v>
      </c>
      <c r="C12" s="55"/>
      <c r="D12" s="55"/>
      <c r="E12" s="55"/>
      <c r="F12" s="55"/>
    </row>
    <row r="13" spans="1:6" ht="25.5">
      <c r="A13" s="17" t="s">
        <v>280</v>
      </c>
      <c r="B13" s="20" t="s">
        <v>281</v>
      </c>
      <c r="C13" s="55"/>
      <c r="D13" s="55"/>
      <c r="E13" s="55"/>
      <c r="F13" s="55"/>
    </row>
    <row r="14" spans="1:6" ht="25.5">
      <c r="A14" s="17" t="s">
        <v>282</v>
      </c>
      <c r="B14" s="20" t="s">
        <v>283</v>
      </c>
      <c r="C14" s="55"/>
      <c r="D14" s="55"/>
      <c r="E14" s="55"/>
      <c r="F14" s="55"/>
    </row>
    <row r="15" spans="1:6" ht="25.5">
      <c r="A15" s="17" t="s">
        <v>284</v>
      </c>
      <c r="B15" s="20" t="s">
        <v>285</v>
      </c>
      <c r="C15" s="55"/>
      <c r="D15" s="55"/>
      <c r="E15" s="55"/>
      <c r="F15" s="55"/>
    </row>
    <row r="16" spans="1:6" ht="25.5">
      <c r="A16" s="17" t="s">
        <v>286</v>
      </c>
      <c r="B16" s="20" t="s">
        <v>287</v>
      </c>
      <c r="C16" s="55"/>
      <c r="D16" s="55"/>
      <c r="E16" s="55"/>
      <c r="F16" s="55"/>
    </row>
    <row r="17" spans="1:6" ht="28.5">
      <c r="A17" s="24" t="s">
        <v>288</v>
      </c>
      <c r="B17" s="33" t="s">
        <v>289</v>
      </c>
      <c r="C17" s="56">
        <f>SUM(C11)</f>
        <v>7593</v>
      </c>
      <c r="D17" s="56">
        <f>SUM(D11)</f>
        <v>0</v>
      </c>
      <c r="E17" s="56">
        <f>SUM(E11)</f>
        <v>0</v>
      </c>
      <c r="F17" s="56">
        <f>SUM(F11)</f>
        <v>7593</v>
      </c>
    </row>
    <row r="18" spans="1:6" ht="15">
      <c r="A18" s="17" t="s">
        <v>290</v>
      </c>
      <c r="B18" s="20" t="s">
        <v>291</v>
      </c>
      <c r="C18" s="55"/>
      <c r="D18" s="55"/>
      <c r="E18" s="55"/>
      <c r="F18" s="55"/>
    </row>
    <row r="19" spans="1:6" ht="25.5">
      <c r="A19" s="17" t="s">
        <v>292</v>
      </c>
      <c r="B19" s="20" t="s">
        <v>293</v>
      </c>
      <c r="C19" s="55"/>
      <c r="D19" s="55"/>
      <c r="E19" s="55"/>
      <c r="F19" s="55"/>
    </row>
    <row r="20" spans="1:6" ht="25.5">
      <c r="A20" s="17" t="s">
        <v>294</v>
      </c>
      <c r="B20" s="20" t="s">
        <v>295</v>
      </c>
      <c r="C20" s="55"/>
      <c r="D20" s="55"/>
      <c r="E20" s="55"/>
      <c r="F20" s="55"/>
    </row>
    <row r="21" spans="1:6" ht="25.5">
      <c r="A21" s="17" t="s">
        <v>296</v>
      </c>
      <c r="B21" s="20" t="s">
        <v>297</v>
      </c>
      <c r="C21" s="55"/>
      <c r="D21" s="55"/>
      <c r="E21" s="55"/>
      <c r="F21" s="55"/>
    </row>
    <row r="22" spans="1:6" ht="25.5">
      <c r="A22" s="17" t="s">
        <v>298</v>
      </c>
      <c r="B22" s="20" t="s">
        <v>299</v>
      </c>
      <c r="C22" s="55">
        <v>17966</v>
      </c>
      <c r="D22" s="55"/>
      <c r="E22" s="55"/>
      <c r="F22" s="55">
        <f>SUM(C22:E22)</f>
        <v>17966</v>
      </c>
    </row>
    <row r="23" spans="1:6" ht="28.5">
      <c r="A23" s="24" t="s">
        <v>300</v>
      </c>
      <c r="B23" s="33" t="s">
        <v>301</v>
      </c>
      <c r="C23" s="56">
        <f>SUM(C22)</f>
        <v>17966</v>
      </c>
      <c r="D23" s="56">
        <f>SUM(D22)</f>
        <v>0</v>
      </c>
      <c r="E23" s="56">
        <f>SUM(E22)</f>
        <v>0</v>
      </c>
      <c r="F23" s="56">
        <f>SUM(F22)</f>
        <v>17966</v>
      </c>
    </row>
    <row r="24" spans="1:6" ht="15">
      <c r="A24" s="17" t="s">
        <v>302</v>
      </c>
      <c r="B24" s="20" t="s">
        <v>303</v>
      </c>
      <c r="C24" s="55"/>
      <c r="D24" s="55"/>
      <c r="E24" s="55"/>
      <c r="F24" s="55"/>
    </row>
    <row r="25" spans="1:6" ht="15">
      <c r="A25" s="17" t="s">
        <v>304</v>
      </c>
      <c r="B25" s="20" t="s">
        <v>305</v>
      </c>
      <c r="C25" s="55"/>
      <c r="D25" s="55"/>
      <c r="E25" s="55"/>
      <c r="F25" s="55"/>
    </row>
    <row r="26" spans="1:6" ht="15">
      <c r="A26" s="21" t="s">
        <v>306</v>
      </c>
      <c r="B26" s="59" t="s">
        <v>307</v>
      </c>
      <c r="C26" s="56"/>
      <c r="D26" s="56"/>
      <c r="E26" s="56"/>
      <c r="F26" s="56"/>
    </row>
    <row r="27" spans="1:6" ht="15">
      <c r="A27" s="17" t="s">
        <v>308</v>
      </c>
      <c r="B27" s="20" t="s">
        <v>309</v>
      </c>
      <c r="C27" s="55"/>
      <c r="D27" s="55"/>
      <c r="E27" s="55"/>
      <c r="F27" s="55"/>
    </row>
    <row r="28" spans="1:6" ht="15">
      <c r="A28" s="17" t="s">
        <v>310</v>
      </c>
      <c r="B28" s="20" t="s">
        <v>311</v>
      </c>
      <c r="C28" s="55"/>
      <c r="D28" s="55"/>
      <c r="E28" s="55"/>
      <c r="F28" s="55"/>
    </row>
    <row r="29" spans="1:6" ht="15">
      <c r="A29" s="17" t="s">
        <v>312</v>
      </c>
      <c r="B29" s="20" t="s">
        <v>313</v>
      </c>
      <c r="C29" s="55">
        <v>450</v>
      </c>
      <c r="D29" s="55"/>
      <c r="E29" s="55"/>
      <c r="F29" s="55">
        <f>SUM(C29:E29)</f>
        <v>450</v>
      </c>
    </row>
    <row r="30" spans="1:6" ht="15">
      <c r="A30" s="17" t="s">
        <v>314</v>
      </c>
      <c r="B30" s="20" t="s">
        <v>315</v>
      </c>
      <c r="C30" s="55"/>
      <c r="D30" s="55"/>
      <c r="E30" s="55"/>
      <c r="F30" s="55"/>
    </row>
    <row r="31" spans="1:6" ht="15">
      <c r="A31" s="17" t="s">
        <v>316</v>
      </c>
      <c r="B31" s="20" t="s">
        <v>317</v>
      </c>
      <c r="C31" s="55"/>
      <c r="D31" s="55"/>
      <c r="E31" s="55"/>
      <c r="F31" s="55"/>
    </row>
    <row r="32" spans="1:6" ht="15">
      <c r="A32" s="17" t="s">
        <v>318</v>
      </c>
      <c r="B32" s="20" t="s">
        <v>319</v>
      </c>
      <c r="C32" s="55"/>
      <c r="D32" s="55"/>
      <c r="E32" s="55"/>
      <c r="F32" s="55"/>
    </row>
    <row r="33" spans="1:6" ht="15">
      <c r="A33" s="17" t="s">
        <v>320</v>
      </c>
      <c r="B33" s="20" t="s">
        <v>321</v>
      </c>
      <c r="C33" s="55">
        <v>600</v>
      </c>
      <c r="D33" s="55"/>
      <c r="E33" s="55"/>
      <c r="F33" s="55">
        <f>SUM(C33:E33)</f>
        <v>600</v>
      </c>
    </row>
    <row r="34" spans="1:6" ht="15">
      <c r="A34" s="17" t="s">
        <v>322</v>
      </c>
      <c r="B34" s="20" t="s">
        <v>323</v>
      </c>
      <c r="C34" s="55"/>
      <c r="D34" s="55"/>
      <c r="E34" s="55"/>
      <c r="F34" s="55"/>
    </row>
    <row r="35" spans="1:6" ht="15">
      <c r="A35" s="21" t="s">
        <v>324</v>
      </c>
      <c r="B35" s="59" t="s">
        <v>325</v>
      </c>
      <c r="C35" s="56">
        <f>SUM(C33:C34)</f>
        <v>600</v>
      </c>
      <c r="D35" s="56">
        <f>SUM(D33:D34)</f>
        <v>0</v>
      </c>
      <c r="E35" s="56">
        <f>SUM(E33:E34)</f>
        <v>0</v>
      </c>
      <c r="F35" s="56">
        <f>SUM(F33:F34)</f>
        <v>600</v>
      </c>
    </row>
    <row r="36" spans="1:6" ht="15">
      <c r="A36" s="17" t="s">
        <v>326</v>
      </c>
      <c r="B36" s="20" t="s">
        <v>327</v>
      </c>
      <c r="C36" s="55"/>
      <c r="D36" s="55"/>
      <c r="E36" s="55"/>
      <c r="F36" s="55"/>
    </row>
    <row r="37" spans="1:6" ht="15">
      <c r="A37" s="24" t="s">
        <v>328</v>
      </c>
      <c r="B37" s="33" t="s">
        <v>329</v>
      </c>
      <c r="C37" s="56">
        <v>1050</v>
      </c>
      <c r="D37" s="56"/>
      <c r="E37" s="56"/>
      <c r="F37" s="56">
        <f>SUM(C37:E37)</f>
        <v>1050</v>
      </c>
    </row>
    <row r="38" spans="1:6" ht="25.5">
      <c r="A38" s="8" t="s">
        <v>26</v>
      </c>
      <c r="B38" s="9" t="s">
        <v>263</v>
      </c>
      <c r="C38" s="57"/>
      <c r="D38" s="57"/>
      <c r="E38" s="57"/>
      <c r="F38" s="58"/>
    </row>
    <row r="39" spans="1:6" ht="15">
      <c r="A39" s="26" t="s">
        <v>330</v>
      </c>
      <c r="B39" s="20" t="s">
        <v>331</v>
      </c>
      <c r="C39" s="55"/>
      <c r="D39" s="55"/>
      <c r="E39" s="55"/>
      <c r="F39" s="55"/>
    </row>
    <row r="40" spans="1:6" ht="15">
      <c r="A40" s="26" t="s">
        <v>332</v>
      </c>
      <c r="B40" s="20" t="s">
        <v>333</v>
      </c>
      <c r="C40" s="55">
        <v>454</v>
      </c>
      <c r="D40" s="55"/>
      <c r="E40" s="55"/>
      <c r="F40" s="55">
        <f>SUM(C40:E40)</f>
        <v>454</v>
      </c>
    </row>
    <row r="41" spans="1:6" ht="15">
      <c r="A41" s="26" t="s">
        <v>334</v>
      </c>
      <c r="B41" s="20" t="s">
        <v>335</v>
      </c>
      <c r="C41" s="55"/>
      <c r="D41" s="55"/>
      <c r="E41" s="55"/>
      <c r="F41" s="55"/>
    </row>
    <row r="42" spans="1:6" ht="15">
      <c r="A42" s="26" t="s">
        <v>336</v>
      </c>
      <c r="B42" s="20" t="s">
        <v>337</v>
      </c>
      <c r="C42" s="55"/>
      <c r="D42" s="55"/>
      <c r="E42" s="55"/>
      <c r="F42" s="55"/>
    </row>
    <row r="43" spans="1:6" ht="15">
      <c r="A43" s="26" t="s">
        <v>338</v>
      </c>
      <c r="B43" s="20" t="s">
        <v>339</v>
      </c>
      <c r="C43" s="55"/>
      <c r="D43" s="55"/>
      <c r="E43" s="55"/>
      <c r="F43" s="55"/>
    </row>
    <row r="44" spans="1:6" ht="15">
      <c r="A44" s="26" t="s">
        <v>340</v>
      </c>
      <c r="B44" s="20" t="s">
        <v>341</v>
      </c>
      <c r="C44" s="55"/>
      <c r="D44" s="55"/>
      <c r="E44" s="55"/>
      <c r="F44" s="55"/>
    </row>
    <row r="45" spans="1:6" ht="15">
      <c r="A45" s="26" t="s">
        <v>342</v>
      </c>
      <c r="B45" s="20" t="s">
        <v>343</v>
      </c>
      <c r="C45" s="55"/>
      <c r="D45" s="55"/>
      <c r="E45" s="55"/>
      <c r="F45" s="55"/>
    </row>
    <row r="46" spans="1:6" ht="15">
      <c r="A46" s="26" t="s">
        <v>344</v>
      </c>
      <c r="B46" s="20" t="s">
        <v>345</v>
      </c>
      <c r="C46" s="55">
        <v>1060</v>
      </c>
      <c r="D46" s="55"/>
      <c r="E46" s="55"/>
      <c r="F46" s="55">
        <f>SUM(C46:E46)</f>
        <v>1060</v>
      </c>
    </row>
    <row r="47" spans="1:6" ht="15">
      <c r="A47" s="26" t="s">
        <v>346</v>
      </c>
      <c r="B47" s="20" t="s">
        <v>347</v>
      </c>
      <c r="C47" s="55"/>
      <c r="D47" s="55"/>
      <c r="E47" s="55"/>
      <c r="F47" s="55"/>
    </row>
    <row r="48" spans="1:6" ht="15">
      <c r="A48" s="26" t="s">
        <v>348</v>
      </c>
      <c r="B48" s="20" t="s">
        <v>349</v>
      </c>
      <c r="C48" s="55"/>
      <c r="D48" s="55"/>
      <c r="E48" s="55"/>
      <c r="F48" s="55"/>
    </row>
    <row r="49" spans="1:6" ht="15">
      <c r="A49" s="28" t="s">
        <v>350</v>
      </c>
      <c r="B49" s="33" t="s">
        <v>351</v>
      </c>
      <c r="C49" s="56">
        <f>SUM(C39:C48)</f>
        <v>1514</v>
      </c>
      <c r="D49" s="56">
        <f>SUM(D39:D48)</f>
        <v>0</v>
      </c>
      <c r="E49" s="56">
        <f>SUM(E39:E48)</f>
        <v>0</v>
      </c>
      <c r="F49" s="56">
        <f>SUM(F39:F48)</f>
        <v>1514</v>
      </c>
    </row>
    <row r="50" spans="1:6" ht="15">
      <c r="A50" s="26" t="s">
        <v>352</v>
      </c>
      <c r="B50" s="20" t="s">
        <v>353</v>
      </c>
      <c r="C50" s="55"/>
      <c r="D50" s="55"/>
      <c r="E50" s="55"/>
      <c r="F50" s="55"/>
    </row>
    <row r="51" spans="1:6" ht="15">
      <c r="A51" s="26" t="s">
        <v>354</v>
      </c>
      <c r="B51" s="20" t="s">
        <v>355</v>
      </c>
      <c r="C51" s="55"/>
      <c r="D51" s="55"/>
      <c r="E51" s="55"/>
      <c r="F51" s="55"/>
    </row>
    <row r="52" spans="1:6" ht="15">
      <c r="A52" s="26" t="s">
        <v>356</v>
      </c>
      <c r="B52" s="20" t="s">
        <v>357</v>
      </c>
      <c r="C52" s="55"/>
      <c r="D52" s="55"/>
      <c r="E52" s="55"/>
      <c r="F52" s="55"/>
    </row>
    <row r="53" spans="1:6" ht="15">
      <c r="A53" s="26" t="s">
        <v>358</v>
      </c>
      <c r="B53" s="20" t="s">
        <v>359</v>
      </c>
      <c r="C53" s="55"/>
      <c r="D53" s="55"/>
      <c r="E53" s="55"/>
      <c r="F53" s="55"/>
    </row>
    <row r="54" spans="1:6" ht="15">
      <c r="A54" s="26" t="s">
        <v>360</v>
      </c>
      <c r="B54" s="20" t="s">
        <v>361</v>
      </c>
      <c r="C54" s="55"/>
      <c r="D54" s="55"/>
      <c r="E54" s="55"/>
      <c r="F54" s="55"/>
    </row>
    <row r="55" spans="1:6" ht="15">
      <c r="A55" s="24" t="s">
        <v>362</v>
      </c>
      <c r="B55" s="33" t="s">
        <v>363</v>
      </c>
      <c r="C55" s="55"/>
      <c r="D55" s="55"/>
      <c r="E55" s="55"/>
      <c r="F55" s="55"/>
    </row>
    <row r="56" spans="1:6" ht="25.5">
      <c r="A56" s="26" t="s">
        <v>364</v>
      </c>
      <c r="B56" s="20" t="s">
        <v>365</v>
      </c>
      <c r="C56" s="55"/>
      <c r="D56" s="55"/>
      <c r="E56" s="55"/>
      <c r="F56" s="55"/>
    </row>
    <row r="57" spans="1:6" ht="25.5">
      <c r="A57" s="17" t="s">
        <v>366</v>
      </c>
      <c r="B57" s="20" t="s">
        <v>367</v>
      </c>
      <c r="C57" s="55"/>
      <c r="D57" s="55"/>
      <c r="E57" s="55"/>
      <c r="F57" s="55"/>
    </row>
    <row r="58" spans="1:6" ht="15">
      <c r="A58" s="26" t="s">
        <v>368</v>
      </c>
      <c r="B58" s="20" t="s">
        <v>369</v>
      </c>
      <c r="C58" s="55"/>
      <c r="D58" s="55"/>
      <c r="E58" s="55"/>
      <c r="F58" s="55"/>
    </row>
    <row r="59" spans="1:6" ht="15">
      <c r="A59" s="24" t="s">
        <v>370</v>
      </c>
      <c r="B59" s="33" t="s">
        <v>371</v>
      </c>
      <c r="C59" s="55"/>
      <c r="D59" s="55"/>
      <c r="E59" s="55"/>
      <c r="F59" s="55"/>
    </row>
    <row r="60" spans="1:6" ht="25.5">
      <c r="A60" s="26" t="s">
        <v>372</v>
      </c>
      <c r="B60" s="20" t="s">
        <v>373</v>
      </c>
      <c r="C60" s="55"/>
      <c r="D60" s="55"/>
      <c r="E60" s="55"/>
      <c r="F60" s="55"/>
    </row>
    <row r="61" spans="1:6" ht="25.5">
      <c r="A61" s="17" t="s">
        <v>374</v>
      </c>
      <c r="B61" s="20" t="s">
        <v>375</v>
      </c>
      <c r="C61" s="55">
        <v>6572</v>
      </c>
      <c r="D61" s="55"/>
      <c r="E61" s="55"/>
      <c r="F61" s="55">
        <f>SUM(C61:E61)</f>
        <v>6572</v>
      </c>
    </row>
    <row r="62" spans="1:6" ht="15">
      <c r="A62" s="26" t="s">
        <v>376</v>
      </c>
      <c r="B62" s="20" t="s">
        <v>377</v>
      </c>
      <c r="C62" s="55"/>
      <c r="D62" s="55"/>
      <c r="E62" s="55"/>
      <c r="F62" s="55"/>
    </row>
    <row r="63" spans="1:6" ht="15">
      <c r="A63" s="24" t="s">
        <v>378</v>
      </c>
      <c r="B63" s="33" t="s">
        <v>379</v>
      </c>
      <c r="C63" s="56">
        <f>SUM(C61:C62)</f>
        <v>6572</v>
      </c>
      <c r="D63" s="56">
        <f>SUM(D61:D62)</f>
        <v>0</v>
      </c>
      <c r="E63" s="56">
        <f>SUM(E61:E62)</f>
        <v>0</v>
      </c>
      <c r="F63" s="56">
        <f>SUM(F61:F62)</f>
        <v>6572</v>
      </c>
    </row>
    <row r="64" spans="1:7" ht="15.75">
      <c r="A64" s="60" t="s">
        <v>380</v>
      </c>
      <c r="B64" s="61" t="s">
        <v>381</v>
      </c>
      <c r="C64" s="56">
        <f>SUM(C17+C23+C37+C49+C63)</f>
        <v>34695</v>
      </c>
      <c r="D64" s="56">
        <f>SUM(D17+D23+D37+D49+D63)</f>
        <v>0</v>
      </c>
      <c r="E64" s="56">
        <f>SUM(E17+E23+E37+E49+E63)</f>
        <v>0</v>
      </c>
      <c r="F64" s="56">
        <f>SUM(F17+F23+F37+F49+F63)</f>
        <v>34695</v>
      </c>
      <c r="G64" s="54"/>
    </row>
    <row r="65" spans="1:6" ht="15.75">
      <c r="A65" s="62" t="s">
        <v>382</v>
      </c>
      <c r="B65" s="61"/>
      <c r="C65" s="56"/>
      <c r="D65" s="56"/>
      <c r="E65" s="56"/>
      <c r="F65" s="56">
        <v>-44733</v>
      </c>
    </row>
    <row r="66" spans="1:6" ht="15.75">
      <c r="A66" s="62" t="s">
        <v>383</v>
      </c>
      <c r="B66" s="61"/>
      <c r="C66" s="56"/>
      <c r="D66" s="56"/>
      <c r="E66" s="56"/>
      <c r="F66" s="56">
        <f>SUM(F23-'kiadás működési, felhalmozás'!F104)</f>
        <v>-2281</v>
      </c>
    </row>
    <row r="67" spans="1:6" ht="15">
      <c r="A67" s="37" t="s">
        <v>384</v>
      </c>
      <c r="B67" s="17" t="s">
        <v>385</v>
      </c>
      <c r="C67" s="55"/>
      <c r="D67" s="55"/>
      <c r="E67" s="55"/>
      <c r="F67" s="55"/>
    </row>
    <row r="68" spans="1:6" ht="25.5">
      <c r="A68" s="26" t="s">
        <v>386</v>
      </c>
      <c r="B68" s="17" t="s">
        <v>387</v>
      </c>
      <c r="C68" s="55"/>
      <c r="D68" s="55"/>
      <c r="E68" s="55"/>
      <c r="F68" s="55"/>
    </row>
    <row r="69" spans="1:6" ht="15">
      <c r="A69" s="37" t="s">
        <v>388</v>
      </c>
      <c r="B69" s="17" t="s">
        <v>389</v>
      </c>
      <c r="C69" s="55"/>
      <c r="D69" s="55"/>
      <c r="E69" s="55"/>
      <c r="F69" s="55"/>
    </row>
    <row r="70" spans="1:6" ht="15">
      <c r="A70" s="36" t="s">
        <v>390</v>
      </c>
      <c r="B70" s="21" t="s">
        <v>391</v>
      </c>
      <c r="C70" s="56"/>
      <c r="D70" s="56"/>
      <c r="E70" s="56"/>
      <c r="F70" s="56"/>
    </row>
    <row r="71" spans="1:6" ht="25.5">
      <c r="A71" s="26" t="s">
        <v>392</v>
      </c>
      <c r="B71" s="17" t="s">
        <v>393</v>
      </c>
      <c r="C71" s="55"/>
      <c r="D71" s="55"/>
      <c r="E71" s="55"/>
      <c r="F71" s="55"/>
    </row>
    <row r="72" spans="1:6" ht="15">
      <c r="A72" s="37" t="s">
        <v>394</v>
      </c>
      <c r="B72" s="17" t="s">
        <v>395</v>
      </c>
      <c r="C72" s="55"/>
      <c r="D72" s="55"/>
      <c r="E72" s="55"/>
      <c r="F72" s="55"/>
    </row>
    <row r="73" spans="1:6" ht="25.5">
      <c r="A73" s="26" t="s">
        <v>396</v>
      </c>
      <c r="B73" s="17" t="s">
        <v>397</v>
      </c>
      <c r="C73" s="55"/>
      <c r="D73" s="55"/>
      <c r="E73" s="55"/>
      <c r="F73" s="55"/>
    </row>
    <row r="74" spans="1:6" ht="15">
      <c r="A74" s="37" t="s">
        <v>398</v>
      </c>
      <c r="B74" s="17" t="s">
        <v>399</v>
      </c>
      <c r="C74" s="55"/>
      <c r="D74" s="55"/>
      <c r="E74" s="55"/>
      <c r="F74" s="55"/>
    </row>
    <row r="75" spans="1:6" ht="15">
      <c r="A75" s="38" t="s">
        <v>400</v>
      </c>
      <c r="B75" s="21" t="s">
        <v>401</v>
      </c>
      <c r="C75" s="55"/>
      <c r="D75" s="55"/>
      <c r="E75" s="55"/>
      <c r="F75" s="55"/>
    </row>
    <row r="76" spans="1:6" ht="25.5">
      <c r="A76" s="17" t="s">
        <v>402</v>
      </c>
      <c r="B76" s="17" t="s">
        <v>403</v>
      </c>
      <c r="C76" s="55"/>
      <c r="D76" s="55"/>
      <c r="E76" s="55"/>
      <c r="F76" s="55"/>
    </row>
    <row r="77" spans="1:6" ht="25.5">
      <c r="A77" s="17" t="s">
        <v>404</v>
      </c>
      <c r="B77" s="17" t="s">
        <v>403</v>
      </c>
      <c r="C77" s="55">
        <v>40442</v>
      </c>
      <c r="D77" s="55"/>
      <c r="E77" s="55"/>
      <c r="F77" s="55">
        <f>SUM(C77:D77)</f>
        <v>40442</v>
      </c>
    </row>
    <row r="78" spans="1:6" ht="25.5">
      <c r="A78" s="17" t="s">
        <v>405</v>
      </c>
      <c r="B78" s="17" t="s">
        <v>406</v>
      </c>
      <c r="C78" s="55"/>
      <c r="D78" s="55"/>
      <c r="E78" s="55"/>
      <c r="F78" s="55"/>
    </row>
    <row r="79" spans="1:6" ht="25.5">
      <c r="A79" s="8" t="s">
        <v>26</v>
      </c>
      <c r="B79" s="9" t="s">
        <v>263</v>
      </c>
      <c r="C79" s="57"/>
      <c r="D79" s="57"/>
      <c r="E79" s="57"/>
      <c r="F79" s="58"/>
    </row>
    <row r="80" spans="1:6" ht="15">
      <c r="A80" s="21" t="s">
        <v>408</v>
      </c>
      <c r="B80" s="21" t="s">
        <v>409</v>
      </c>
      <c r="C80" s="56">
        <f>SUM(C77:C78)</f>
        <v>40442</v>
      </c>
      <c r="D80" s="56">
        <f>SUM(D77:D78)</f>
        <v>0</v>
      </c>
      <c r="E80" s="56">
        <f>SUM(E77:E78)</f>
        <v>0</v>
      </c>
      <c r="F80" s="56">
        <f>SUM(F77:F78)</f>
        <v>40442</v>
      </c>
    </row>
    <row r="81" spans="1:6" ht="15">
      <c r="A81" s="37" t="s">
        <v>410</v>
      </c>
      <c r="B81" s="17" t="s">
        <v>411</v>
      </c>
      <c r="C81" s="55"/>
      <c r="D81" s="55"/>
      <c r="E81" s="55"/>
      <c r="F81" s="55"/>
    </row>
    <row r="82" spans="1:6" ht="15">
      <c r="A82" s="37" t="s">
        <v>412</v>
      </c>
      <c r="B82" s="17" t="s">
        <v>413</v>
      </c>
      <c r="C82" s="55"/>
      <c r="D82" s="55"/>
      <c r="E82" s="55"/>
      <c r="F82" s="55"/>
    </row>
    <row r="83" spans="1:6" ht="15">
      <c r="A83" s="37" t="s">
        <v>414</v>
      </c>
      <c r="B83" s="17" t="s">
        <v>415</v>
      </c>
      <c r="C83" s="55"/>
      <c r="D83" s="55"/>
      <c r="E83" s="55"/>
      <c r="F83" s="55"/>
    </row>
    <row r="84" spans="1:6" ht="15">
      <c r="A84" s="37" t="s">
        <v>416</v>
      </c>
      <c r="B84" s="17" t="s">
        <v>417</v>
      </c>
      <c r="C84" s="55"/>
      <c r="D84" s="55"/>
      <c r="E84" s="55"/>
      <c r="F84" s="55"/>
    </row>
    <row r="85" spans="1:6" ht="15">
      <c r="A85" s="26" t="s">
        <v>418</v>
      </c>
      <c r="B85" s="17" t="s">
        <v>419</v>
      </c>
      <c r="C85" s="55"/>
      <c r="D85" s="55"/>
      <c r="E85" s="55"/>
      <c r="F85" s="55"/>
    </row>
    <row r="86" spans="1:6" ht="15">
      <c r="A86" s="36" t="s">
        <v>420</v>
      </c>
      <c r="B86" s="21" t="s">
        <v>421</v>
      </c>
      <c r="C86" s="56">
        <f>SUM(C80)</f>
        <v>40442</v>
      </c>
      <c r="D86" s="56">
        <f>SUM(D80)</f>
        <v>0</v>
      </c>
      <c r="E86" s="56">
        <f>SUM(E80)</f>
        <v>0</v>
      </c>
      <c r="F86" s="56">
        <f>SUM(F80)</f>
        <v>40442</v>
      </c>
    </row>
    <row r="87" spans="1:6" ht="25.5">
      <c r="A87" s="26" t="s">
        <v>422</v>
      </c>
      <c r="B87" s="17" t="s">
        <v>423</v>
      </c>
      <c r="C87" s="55"/>
      <c r="D87" s="55"/>
      <c r="E87" s="55"/>
      <c r="F87" s="55"/>
    </row>
    <row r="88" spans="1:6" ht="25.5">
      <c r="A88" s="26" t="s">
        <v>424</v>
      </c>
      <c r="B88" s="17" t="s">
        <v>425</v>
      </c>
      <c r="C88" s="55"/>
      <c r="D88" s="55"/>
      <c r="E88" s="55"/>
      <c r="F88" s="55"/>
    </row>
    <row r="89" spans="1:6" ht="15">
      <c r="A89" s="37" t="s">
        <v>426</v>
      </c>
      <c r="B89" s="17" t="s">
        <v>427</v>
      </c>
      <c r="C89" s="55"/>
      <c r="D89" s="55"/>
      <c r="E89" s="55"/>
      <c r="F89" s="55"/>
    </row>
    <row r="90" spans="1:6" ht="15">
      <c r="A90" s="37" t="s">
        <v>428</v>
      </c>
      <c r="B90" s="17" t="s">
        <v>429</v>
      </c>
      <c r="C90" s="55"/>
      <c r="D90" s="55"/>
      <c r="E90" s="55"/>
      <c r="F90" s="55"/>
    </row>
    <row r="91" spans="1:6" ht="15">
      <c r="A91" s="38" t="s">
        <v>430</v>
      </c>
      <c r="B91" s="21" t="s">
        <v>431</v>
      </c>
      <c r="C91" s="56"/>
      <c r="D91" s="56"/>
      <c r="E91" s="56"/>
      <c r="F91" s="56"/>
    </row>
    <row r="92" spans="1:6" ht="25.5">
      <c r="A92" s="36" t="s">
        <v>432</v>
      </c>
      <c r="B92" s="21" t="s">
        <v>433</v>
      </c>
      <c r="C92" s="56"/>
      <c r="D92" s="56"/>
      <c r="E92" s="56"/>
      <c r="F92" s="56"/>
    </row>
    <row r="93" spans="1:6" ht="15.75">
      <c r="A93" s="63" t="s">
        <v>434</v>
      </c>
      <c r="B93" s="64" t="s">
        <v>435</v>
      </c>
      <c r="C93" s="56">
        <f>SUM(C86)</f>
        <v>40442</v>
      </c>
      <c r="D93" s="56">
        <f>SUM(D86)</f>
        <v>0</v>
      </c>
      <c r="E93" s="56">
        <f>SUM(E86)</f>
        <v>0</v>
      </c>
      <c r="F93" s="56">
        <f>SUM(F86)</f>
        <v>40442</v>
      </c>
    </row>
    <row r="94" spans="1:6" ht="15.75">
      <c r="A94" s="62" t="s">
        <v>22</v>
      </c>
      <c r="B94" s="65"/>
      <c r="C94" s="56">
        <f>SUM(C64+C93)</f>
        <v>75137</v>
      </c>
      <c r="D94" s="56">
        <f>SUM(D64+D93)</f>
        <v>0</v>
      </c>
      <c r="E94" s="56">
        <f>SUM(E64+E93)</f>
        <v>0</v>
      </c>
      <c r="F94" s="56">
        <f>SUM(F64+F93)</f>
        <v>75137</v>
      </c>
    </row>
  </sheetData>
  <sheetProtection/>
  <mergeCells count="3">
    <mergeCell ref="A2:F2"/>
    <mergeCell ref="A3:F3"/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4"/>
  <sheetViews>
    <sheetView zoomScalePageLayoutView="0" workbookViewId="0" topLeftCell="A1">
      <selection activeCell="A2" sqref="A2:B2"/>
    </sheetView>
  </sheetViews>
  <sheetFormatPr defaultColWidth="9.140625" defaultRowHeight="15"/>
  <cols>
    <col min="1" max="1" width="60.421875" style="0" customWidth="1"/>
    <col min="2" max="2" width="23.57421875" style="0" customWidth="1"/>
    <col min="3" max="3" width="18.28125" style="0" hidden="1" customWidth="1"/>
    <col min="4" max="5" width="0" style="0" hidden="1" customWidth="1"/>
  </cols>
  <sheetData>
    <row r="1" spans="1:5" ht="15">
      <c r="A1" s="180"/>
      <c r="B1" s="180"/>
      <c r="C1" s="67"/>
      <c r="D1" s="67"/>
      <c r="E1" s="67"/>
    </row>
    <row r="2" spans="1:5" ht="15">
      <c r="A2" s="180" t="s">
        <v>611</v>
      </c>
      <c r="B2" s="180"/>
      <c r="C2" s="68"/>
      <c r="D2" s="68"/>
      <c r="E2" s="68"/>
    </row>
    <row r="3" spans="1:5" ht="15.75">
      <c r="A3" s="181" t="s">
        <v>469</v>
      </c>
      <c r="B3" s="187"/>
      <c r="C3" s="79"/>
      <c r="D3" s="79"/>
      <c r="E3" s="79"/>
    </row>
    <row r="4" spans="1:5" ht="16.5">
      <c r="A4" s="185" t="s">
        <v>437</v>
      </c>
      <c r="B4" s="186"/>
      <c r="C4" s="186"/>
      <c r="D4" s="186"/>
      <c r="E4" s="186"/>
    </row>
    <row r="5" spans="1:5" ht="15">
      <c r="A5" s="70"/>
      <c r="B5" s="67"/>
      <c r="C5" s="67"/>
      <c r="D5" s="67"/>
      <c r="E5" s="67"/>
    </row>
    <row r="6" spans="1:5" ht="15">
      <c r="A6" s="70"/>
      <c r="B6" s="67"/>
      <c r="C6" s="67"/>
      <c r="D6" s="67"/>
      <c r="E6" s="67"/>
    </row>
    <row r="7" spans="1:5" ht="54" customHeight="1">
      <c r="A7" s="71" t="s">
        <v>438</v>
      </c>
      <c r="B7" s="72" t="s">
        <v>439</v>
      </c>
      <c r="C7" s="73" t="s">
        <v>440</v>
      </c>
      <c r="D7" s="73" t="s">
        <v>440</v>
      </c>
      <c r="E7" s="74" t="s">
        <v>441</v>
      </c>
    </row>
    <row r="8" spans="1:5" ht="15">
      <c r="A8" s="73" t="s">
        <v>442</v>
      </c>
      <c r="B8" s="75"/>
      <c r="C8" s="75"/>
      <c r="D8" s="75"/>
      <c r="E8" s="69"/>
    </row>
    <row r="9" spans="1:5" ht="15">
      <c r="A9" s="73" t="s">
        <v>443</v>
      </c>
      <c r="B9" s="75"/>
      <c r="C9" s="75"/>
      <c r="D9" s="75"/>
      <c r="E9" s="69"/>
    </row>
    <row r="10" spans="1:5" ht="15">
      <c r="A10" s="73" t="s">
        <v>444</v>
      </c>
      <c r="B10" s="75"/>
      <c r="C10" s="75"/>
      <c r="D10" s="75"/>
      <c r="E10" s="69"/>
    </row>
    <row r="11" spans="1:5" ht="15">
      <c r="A11" s="73" t="s">
        <v>445</v>
      </c>
      <c r="B11" s="75"/>
      <c r="C11" s="75"/>
      <c r="D11" s="75"/>
      <c r="E11" s="69"/>
    </row>
    <row r="12" spans="1:5" ht="15">
      <c r="A12" s="76" t="s">
        <v>446</v>
      </c>
      <c r="B12" s="75"/>
      <c r="C12" s="75"/>
      <c r="D12" s="75"/>
      <c r="E12" s="69"/>
    </row>
    <row r="13" spans="1:5" ht="15">
      <c r="A13" s="73" t="s">
        <v>447</v>
      </c>
      <c r="B13" s="75"/>
      <c r="C13" s="75"/>
      <c r="D13" s="75"/>
      <c r="E13" s="69"/>
    </row>
    <row r="14" spans="1:5" ht="25.5">
      <c r="A14" s="73" t="s">
        <v>448</v>
      </c>
      <c r="B14" s="75"/>
      <c r="C14" s="75"/>
      <c r="D14" s="75"/>
      <c r="E14" s="69"/>
    </row>
    <row r="15" spans="1:5" ht="15">
      <c r="A15" s="73" t="s">
        <v>449</v>
      </c>
      <c r="B15" s="75"/>
      <c r="C15" s="75"/>
      <c r="D15" s="75"/>
      <c r="E15" s="69"/>
    </row>
    <row r="16" spans="1:5" ht="15">
      <c r="A16" s="73" t="s">
        <v>450</v>
      </c>
      <c r="B16" s="75"/>
      <c r="C16" s="75"/>
      <c r="D16" s="75"/>
      <c r="E16" s="69"/>
    </row>
    <row r="17" spans="1:5" ht="15">
      <c r="A17" s="73" t="s">
        <v>451</v>
      </c>
      <c r="B17" s="75"/>
      <c r="C17" s="75"/>
      <c r="D17" s="75"/>
      <c r="E17" s="69"/>
    </row>
    <row r="18" spans="1:5" ht="15">
      <c r="A18" s="73" t="s">
        <v>452</v>
      </c>
      <c r="B18" s="75"/>
      <c r="C18" s="75"/>
      <c r="D18" s="75"/>
      <c r="E18" s="69"/>
    </row>
    <row r="19" spans="1:5" ht="15">
      <c r="A19" s="73" t="s">
        <v>453</v>
      </c>
      <c r="B19" s="75"/>
      <c r="C19" s="75"/>
      <c r="D19" s="75"/>
      <c r="E19" s="69"/>
    </row>
    <row r="20" spans="1:5" ht="15">
      <c r="A20" s="76" t="s">
        <v>454</v>
      </c>
      <c r="B20" s="75"/>
      <c r="C20" s="75"/>
      <c r="D20" s="75"/>
      <c r="E20" s="69"/>
    </row>
    <row r="21" spans="1:5" ht="38.25">
      <c r="A21" s="73" t="s">
        <v>455</v>
      </c>
      <c r="B21" s="75"/>
      <c r="C21" s="75"/>
      <c r="D21" s="75"/>
      <c r="E21" s="69"/>
    </row>
    <row r="22" spans="1:5" ht="15">
      <c r="A22" s="73" t="s">
        <v>456</v>
      </c>
      <c r="B22" s="75"/>
      <c r="C22" s="75"/>
      <c r="D22" s="75"/>
      <c r="E22" s="69"/>
    </row>
    <row r="23" spans="1:5" ht="15">
      <c r="A23" s="73" t="s">
        <v>457</v>
      </c>
      <c r="B23" s="75">
        <v>1</v>
      </c>
      <c r="C23" s="75"/>
      <c r="D23" s="75"/>
      <c r="E23" s="69"/>
    </row>
    <row r="24" spans="1:5" ht="15">
      <c r="A24" s="76" t="s">
        <v>458</v>
      </c>
      <c r="B24" s="75">
        <v>1</v>
      </c>
      <c r="C24" s="75"/>
      <c r="D24" s="75"/>
      <c r="E24" s="69"/>
    </row>
    <row r="25" spans="1:5" ht="15">
      <c r="A25" s="73" t="s">
        <v>459</v>
      </c>
      <c r="B25" s="75">
        <v>1</v>
      </c>
      <c r="C25" s="75"/>
      <c r="D25" s="75"/>
      <c r="E25" s="69"/>
    </row>
    <row r="26" spans="1:5" ht="15">
      <c r="A26" s="73" t="s">
        <v>460</v>
      </c>
      <c r="B26" s="75">
        <v>4</v>
      </c>
      <c r="C26" s="75"/>
      <c r="D26" s="75"/>
      <c r="E26" s="69"/>
    </row>
    <row r="27" spans="1:5" ht="25.5">
      <c r="A27" s="73" t="s">
        <v>461</v>
      </c>
      <c r="B27" s="75"/>
      <c r="C27" s="75"/>
      <c r="D27" s="75"/>
      <c r="E27" s="69"/>
    </row>
    <row r="28" spans="1:5" ht="15">
      <c r="A28" s="76" t="s">
        <v>462</v>
      </c>
      <c r="B28" s="75">
        <f>SUM(B25:B27)</f>
        <v>5</v>
      </c>
      <c r="C28" s="75"/>
      <c r="D28" s="75"/>
      <c r="E28" s="69"/>
    </row>
    <row r="29" spans="1:5" ht="25.5">
      <c r="A29" s="76" t="s">
        <v>463</v>
      </c>
      <c r="B29" s="78"/>
      <c r="C29" s="77"/>
      <c r="D29" s="77"/>
      <c r="E29" s="69"/>
    </row>
    <row r="30" spans="1:5" ht="25.5">
      <c r="A30" s="73" t="s">
        <v>464</v>
      </c>
      <c r="B30" s="75"/>
      <c r="C30" s="75"/>
      <c r="D30" s="75"/>
      <c r="E30" s="69"/>
    </row>
    <row r="31" spans="1:5" ht="38.25">
      <c r="A31" s="73" t="s">
        <v>465</v>
      </c>
      <c r="B31" s="75"/>
      <c r="C31" s="75"/>
      <c r="D31" s="75"/>
      <c r="E31" s="69"/>
    </row>
    <row r="32" spans="1:5" ht="25.5">
      <c r="A32" s="73" t="s">
        <v>466</v>
      </c>
      <c r="B32" s="75"/>
      <c r="C32" s="75"/>
      <c r="D32" s="75"/>
      <c r="E32" s="69"/>
    </row>
    <row r="33" spans="1:5" ht="15">
      <c r="A33" s="73" t="s">
        <v>467</v>
      </c>
      <c r="B33" s="75"/>
      <c r="C33" s="75"/>
      <c r="D33" s="75"/>
      <c r="E33" s="69"/>
    </row>
    <row r="34" spans="1:5" ht="38.25">
      <c r="A34" s="76" t="s">
        <v>468</v>
      </c>
      <c r="B34" s="75">
        <v>6</v>
      </c>
      <c r="C34" s="75"/>
      <c r="D34" s="75"/>
      <c r="E34" s="69"/>
    </row>
  </sheetData>
  <sheetProtection/>
  <mergeCells count="4">
    <mergeCell ref="A4:E4"/>
    <mergeCell ref="A1:B1"/>
    <mergeCell ref="A3:B3"/>
    <mergeCell ref="A2:B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H53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3.7109375" style="0" customWidth="1"/>
    <col min="2" max="2" width="16.140625" style="0" customWidth="1"/>
    <col min="3" max="3" width="18.57421875" style="0" customWidth="1"/>
    <col min="4" max="8" width="0" style="0" hidden="1" customWidth="1"/>
  </cols>
  <sheetData>
    <row r="2" spans="1:8" ht="15">
      <c r="A2" s="180" t="s">
        <v>612</v>
      </c>
      <c r="B2" s="180"/>
      <c r="C2" s="180"/>
      <c r="D2" s="180"/>
      <c r="E2" s="180"/>
      <c r="F2" s="180"/>
      <c r="G2" s="82"/>
      <c r="H2" s="82"/>
    </row>
    <row r="3" spans="1:8" ht="15.75">
      <c r="A3" s="181" t="s">
        <v>473</v>
      </c>
      <c r="B3" s="182"/>
      <c r="C3" s="182"/>
      <c r="D3" s="182"/>
      <c r="E3" s="182"/>
      <c r="F3" s="183"/>
      <c r="G3" s="82"/>
      <c r="H3" s="82"/>
    </row>
    <row r="4" spans="1:8" ht="16.5">
      <c r="A4" s="185" t="s">
        <v>470</v>
      </c>
      <c r="B4" s="184"/>
      <c r="C4" s="184"/>
      <c r="D4" s="184"/>
      <c r="E4" s="184"/>
      <c r="F4" s="184"/>
      <c r="G4" s="184"/>
      <c r="H4" s="184"/>
    </row>
    <row r="5" spans="1:8" ht="19.5">
      <c r="A5" s="66"/>
      <c r="B5" s="83"/>
      <c r="C5" s="83"/>
      <c r="D5" s="83"/>
      <c r="E5" s="83"/>
      <c r="F5" s="83"/>
      <c r="G5" s="83"/>
      <c r="H5" s="83"/>
    </row>
    <row r="6" spans="1:8" ht="19.5">
      <c r="A6" s="66"/>
      <c r="B6" s="83"/>
      <c r="C6" s="83"/>
      <c r="D6" s="83"/>
      <c r="E6" s="83"/>
      <c r="F6" s="83"/>
      <c r="G6" s="83"/>
      <c r="H6" s="83"/>
    </row>
    <row r="7" spans="1:8" ht="19.5">
      <c r="A7" s="66"/>
      <c r="B7" s="83"/>
      <c r="C7" s="83"/>
      <c r="D7" s="83"/>
      <c r="E7" s="83"/>
      <c r="F7" s="83"/>
      <c r="G7" s="83"/>
      <c r="H7" s="83"/>
    </row>
    <row r="9" spans="1:8" ht="38.25">
      <c r="A9" s="8" t="s">
        <v>26</v>
      </c>
      <c r="B9" s="9" t="s">
        <v>27</v>
      </c>
      <c r="C9" s="10" t="s">
        <v>25</v>
      </c>
      <c r="D9" s="10" t="s">
        <v>471</v>
      </c>
      <c r="E9" s="10" t="s">
        <v>471</v>
      </c>
      <c r="F9" s="10" t="s">
        <v>471</v>
      </c>
      <c r="G9" s="10" t="s">
        <v>471</v>
      </c>
      <c r="H9" s="86" t="s">
        <v>441</v>
      </c>
    </row>
    <row r="10" spans="1:8" ht="15" hidden="1">
      <c r="A10" s="84"/>
      <c r="B10" s="84"/>
      <c r="C10" s="84"/>
      <c r="D10" s="84"/>
      <c r="E10" s="84"/>
      <c r="F10" s="84"/>
      <c r="G10" s="84"/>
      <c r="H10" s="84"/>
    </row>
    <row r="11" spans="1:8" ht="15" hidden="1">
      <c r="A11" s="84"/>
      <c r="B11" s="84"/>
      <c r="C11" s="84"/>
      <c r="D11" s="84"/>
      <c r="E11" s="84"/>
      <c r="F11" s="84"/>
      <c r="G11" s="84"/>
      <c r="H11" s="84"/>
    </row>
    <row r="12" spans="1:8" ht="15" hidden="1">
      <c r="A12" s="84"/>
      <c r="B12" s="84"/>
      <c r="C12" s="84"/>
      <c r="D12" s="84"/>
      <c r="E12" s="84"/>
      <c r="F12" s="84"/>
      <c r="G12" s="84"/>
      <c r="H12" s="84"/>
    </row>
    <row r="13" spans="1:8" ht="15" hidden="1">
      <c r="A13" s="84"/>
      <c r="B13" s="84"/>
      <c r="C13" s="84"/>
      <c r="D13" s="84"/>
      <c r="E13" s="84"/>
      <c r="F13" s="84"/>
      <c r="G13" s="84"/>
      <c r="H13" s="84"/>
    </row>
    <row r="14" spans="1:8" ht="15" hidden="1">
      <c r="A14" s="26" t="s">
        <v>168</v>
      </c>
      <c r="B14" s="20" t="s">
        <v>169</v>
      </c>
      <c r="C14" s="84"/>
      <c r="D14" s="84"/>
      <c r="E14" s="84"/>
      <c r="F14" s="84"/>
      <c r="G14" s="84"/>
      <c r="H14" s="84"/>
    </row>
    <row r="15" spans="1:8" ht="15" hidden="1">
      <c r="A15" s="26"/>
      <c r="B15" s="20"/>
      <c r="C15" s="84"/>
      <c r="D15" s="84"/>
      <c r="E15" s="84"/>
      <c r="F15" s="84"/>
      <c r="G15" s="84"/>
      <c r="H15" s="84"/>
    </row>
    <row r="16" spans="1:8" ht="15" hidden="1">
      <c r="A16" s="26"/>
      <c r="B16" s="20"/>
      <c r="C16" s="84"/>
      <c r="D16" s="84"/>
      <c r="E16" s="84"/>
      <c r="F16" s="84"/>
      <c r="G16" s="84"/>
      <c r="H16" s="84"/>
    </row>
    <row r="17" spans="1:8" ht="15" hidden="1">
      <c r="A17" s="26"/>
      <c r="B17" s="20"/>
      <c r="C17" s="84"/>
      <c r="D17" s="84"/>
      <c r="E17" s="84"/>
      <c r="F17" s="84"/>
      <c r="G17" s="84"/>
      <c r="H17" s="84"/>
    </row>
    <row r="18" spans="1:8" ht="15" hidden="1">
      <c r="A18" s="26"/>
      <c r="B18" s="20"/>
      <c r="C18" s="84"/>
      <c r="D18" s="84"/>
      <c r="E18" s="84"/>
      <c r="F18" s="84"/>
      <c r="G18" s="84"/>
      <c r="H18" s="84"/>
    </row>
    <row r="19" spans="1:8" ht="15" hidden="1">
      <c r="A19" s="36" t="s">
        <v>472</v>
      </c>
      <c r="B19" s="59" t="s">
        <v>171</v>
      </c>
      <c r="C19" s="85"/>
      <c r="D19" s="85"/>
      <c r="E19" s="85"/>
      <c r="F19" s="85"/>
      <c r="G19" s="85"/>
      <c r="H19" s="85"/>
    </row>
    <row r="20" spans="1:8" ht="15" hidden="1">
      <c r="A20" s="26"/>
      <c r="B20" s="20"/>
      <c r="C20" s="84"/>
      <c r="D20" s="84"/>
      <c r="E20" s="84"/>
      <c r="F20" s="84"/>
      <c r="G20" s="84"/>
      <c r="H20" s="84"/>
    </row>
    <row r="21" spans="1:8" ht="15" hidden="1">
      <c r="A21" s="26"/>
      <c r="B21" s="20"/>
      <c r="C21" s="84"/>
      <c r="D21" s="84"/>
      <c r="E21" s="84"/>
      <c r="F21" s="84"/>
      <c r="G21" s="84"/>
      <c r="H21" s="84"/>
    </row>
    <row r="22" spans="1:8" ht="15" hidden="1">
      <c r="A22" s="26"/>
      <c r="B22" s="20"/>
      <c r="C22" s="84"/>
      <c r="D22" s="84"/>
      <c r="E22" s="84"/>
      <c r="F22" s="84"/>
      <c r="G22" s="84"/>
      <c r="H22" s="84"/>
    </row>
    <row r="23" spans="1:8" ht="15" hidden="1">
      <c r="A23" s="26"/>
      <c r="B23" s="20"/>
      <c r="C23" s="84"/>
      <c r="D23" s="84"/>
      <c r="E23" s="84"/>
      <c r="F23" s="84"/>
      <c r="G23" s="84"/>
      <c r="H23" s="84"/>
    </row>
    <row r="24" spans="1:8" ht="15" hidden="1">
      <c r="A24" s="17" t="s">
        <v>172</v>
      </c>
      <c r="B24" s="20" t="s">
        <v>173</v>
      </c>
      <c r="C24" s="84"/>
      <c r="D24" s="84"/>
      <c r="E24" s="84"/>
      <c r="F24" s="84"/>
      <c r="G24" s="84"/>
      <c r="H24" s="84"/>
    </row>
    <row r="25" spans="1:8" ht="15" hidden="1">
      <c r="A25" s="17"/>
      <c r="B25" s="20"/>
      <c r="C25" s="84"/>
      <c r="D25" s="84"/>
      <c r="E25" s="84"/>
      <c r="F25" s="84"/>
      <c r="G25" s="84"/>
      <c r="H25" s="84"/>
    </row>
    <row r="26" spans="1:8" ht="15">
      <c r="A26" s="17" t="s">
        <v>474</v>
      </c>
      <c r="B26" s="20" t="s">
        <v>175</v>
      </c>
      <c r="C26" s="84">
        <v>236</v>
      </c>
      <c r="D26" s="84"/>
      <c r="E26" s="84"/>
      <c r="F26" s="84"/>
      <c r="G26" s="84"/>
      <c r="H26" s="84"/>
    </row>
    <row r="27" spans="1:8" ht="15">
      <c r="A27" s="26" t="s">
        <v>174</v>
      </c>
      <c r="B27" s="20" t="s">
        <v>175</v>
      </c>
      <c r="C27" s="84">
        <f>SUM(C26)</f>
        <v>236</v>
      </c>
      <c r="D27" s="84"/>
      <c r="E27" s="84"/>
      <c r="F27" s="84"/>
      <c r="G27" s="84"/>
      <c r="H27" s="84"/>
    </row>
    <row r="28" spans="1:8" ht="15" hidden="1">
      <c r="A28" s="26"/>
      <c r="B28" s="20"/>
      <c r="C28" s="84"/>
      <c r="D28" s="84"/>
      <c r="E28" s="84"/>
      <c r="F28" s="84"/>
      <c r="G28" s="84"/>
      <c r="H28" s="84"/>
    </row>
    <row r="29" spans="1:8" ht="15" hidden="1">
      <c r="A29" s="26"/>
      <c r="B29" s="20"/>
      <c r="C29" s="84"/>
      <c r="D29" s="84"/>
      <c r="E29" s="84"/>
      <c r="F29" s="84"/>
      <c r="G29" s="84"/>
      <c r="H29" s="84"/>
    </row>
    <row r="30" spans="1:8" ht="15" hidden="1">
      <c r="A30" s="26" t="s">
        <v>176</v>
      </c>
      <c r="B30" s="20" t="s">
        <v>177</v>
      </c>
      <c r="C30" s="84"/>
      <c r="D30" s="84"/>
      <c r="E30" s="84"/>
      <c r="F30" s="84"/>
      <c r="G30" s="84"/>
      <c r="H30" s="84"/>
    </row>
    <row r="31" spans="1:8" ht="15" hidden="1">
      <c r="A31" s="26"/>
      <c r="B31" s="20"/>
      <c r="C31" s="84"/>
      <c r="D31" s="84"/>
      <c r="E31" s="84"/>
      <c r="F31" s="84"/>
      <c r="G31" s="84"/>
      <c r="H31" s="84"/>
    </row>
    <row r="32" spans="1:8" ht="15" hidden="1">
      <c r="A32" s="26"/>
      <c r="B32" s="20"/>
      <c r="C32" s="84"/>
      <c r="D32" s="84"/>
      <c r="E32" s="84"/>
      <c r="F32" s="84"/>
      <c r="G32" s="84"/>
      <c r="H32" s="84"/>
    </row>
    <row r="33" spans="1:8" ht="25.5" hidden="1">
      <c r="A33" s="17" t="s">
        <v>178</v>
      </c>
      <c r="B33" s="20" t="s">
        <v>179</v>
      </c>
      <c r="C33" s="84"/>
      <c r="D33" s="84"/>
      <c r="E33" s="84"/>
      <c r="F33" s="84"/>
      <c r="G33" s="84"/>
      <c r="H33" s="84"/>
    </row>
    <row r="34" spans="1:8" ht="15" hidden="1">
      <c r="A34" s="17"/>
      <c r="B34" s="20"/>
      <c r="C34" s="84"/>
      <c r="D34" s="84"/>
      <c r="E34" s="84"/>
      <c r="F34" s="84"/>
      <c r="G34" s="84"/>
      <c r="H34" s="84"/>
    </row>
    <row r="35" spans="1:8" ht="25.5">
      <c r="A35" s="17" t="s">
        <v>180</v>
      </c>
      <c r="B35" s="20" t="s">
        <v>181</v>
      </c>
      <c r="C35" s="84">
        <v>64</v>
      </c>
      <c r="D35" s="84"/>
      <c r="E35" s="84"/>
      <c r="F35" s="84"/>
      <c r="G35" s="84"/>
      <c r="H35" s="84"/>
    </row>
    <row r="36" spans="1:8" ht="15.75">
      <c r="A36" s="87" t="s">
        <v>182</v>
      </c>
      <c r="B36" s="88" t="s">
        <v>183</v>
      </c>
      <c r="C36" s="85">
        <f>SUM(C27:C35)</f>
        <v>300</v>
      </c>
      <c r="D36" s="84"/>
      <c r="E36" s="84"/>
      <c r="F36" s="84"/>
      <c r="G36" s="84"/>
      <c r="H36" s="84"/>
    </row>
    <row r="37" spans="1:8" ht="15.75" hidden="1">
      <c r="A37" s="89"/>
      <c r="B37" s="59"/>
      <c r="C37" s="84"/>
      <c r="D37" s="84"/>
      <c r="E37" s="84"/>
      <c r="F37" s="84"/>
      <c r="G37" s="84"/>
      <c r="H37" s="84"/>
    </row>
    <row r="38" spans="1:8" ht="15.75" hidden="1">
      <c r="A38" s="89"/>
      <c r="B38" s="59"/>
      <c r="C38" s="84"/>
      <c r="D38" s="84"/>
      <c r="E38" s="84"/>
      <c r="F38" s="84"/>
      <c r="G38" s="84"/>
      <c r="H38" s="84"/>
    </row>
    <row r="39" spans="1:8" s="80" customFormat="1" ht="15.75">
      <c r="A39" s="81" t="s">
        <v>475</v>
      </c>
      <c r="B39" s="20" t="s">
        <v>476</v>
      </c>
      <c r="C39" s="84">
        <v>7874</v>
      </c>
      <c r="D39" s="84"/>
      <c r="E39" s="84"/>
      <c r="F39" s="84"/>
      <c r="G39" s="84"/>
      <c r="H39" s="84"/>
    </row>
    <row r="40" spans="1:8" s="80" customFormat="1" ht="15.75">
      <c r="A40" s="81" t="s">
        <v>477</v>
      </c>
      <c r="B40" s="20" t="s">
        <v>476</v>
      </c>
      <c r="C40" s="84">
        <v>7126</v>
      </c>
      <c r="D40" s="84"/>
      <c r="E40" s="84"/>
      <c r="F40" s="84"/>
      <c r="G40" s="84"/>
      <c r="H40" s="84"/>
    </row>
    <row r="41" spans="1:8" ht="15">
      <c r="A41" s="26" t="s">
        <v>184</v>
      </c>
      <c r="B41" s="20" t="s">
        <v>185</v>
      </c>
      <c r="C41" s="84">
        <f>SUM(C39:C40)</f>
        <v>15000</v>
      </c>
      <c r="D41" s="84"/>
      <c r="E41" s="84"/>
      <c r="F41" s="84"/>
      <c r="G41" s="84"/>
      <c r="H41" s="84"/>
    </row>
    <row r="42" spans="1:8" ht="15" hidden="1">
      <c r="A42" s="26"/>
      <c r="B42" s="20"/>
      <c r="C42" s="84"/>
      <c r="D42" s="84"/>
      <c r="E42" s="84"/>
      <c r="F42" s="84"/>
      <c r="G42" s="84"/>
      <c r="H42" s="84"/>
    </row>
    <row r="43" spans="1:8" ht="15" hidden="1">
      <c r="A43" s="26"/>
      <c r="B43" s="20"/>
      <c r="C43" s="84"/>
      <c r="D43" s="84"/>
      <c r="E43" s="84"/>
      <c r="F43" s="84"/>
      <c r="G43" s="84"/>
      <c r="H43" s="84"/>
    </row>
    <row r="44" spans="1:8" ht="15" hidden="1">
      <c r="A44" s="26"/>
      <c r="B44" s="20"/>
      <c r="C44" s="84"/>
      <c r="D44" s="84"/>
      <c r="E44" s="84"/>
      <c r="F44" s="84"/>
      <c r="G44" s="84"/>
      <c r="H44" s="84"/>
    </row>
    <row r="45" spans="1:8" ht="15" hidden="1">
      <c r="A45" s="26"/>
      <c r="B45" s="20"/>
      <c r="C45" s="84"/>
      <c r="D45" s="84"/>
      <c r="E45" s="84"/>
      <c r="F45" s="84"/>
      <c r="G45" s="84"/>
      <c r="H45" s="84"/>
    </row>
    <row r="46" spans="1:8" ht="15" hidden="1">
      <c r="A46" s="26" t="s">
        <v>186</v>
      </c>
      <c r="B46" s="20" t="s">
        <v>187</v>
      </c>
      <c r="C46" s="84"/>
      <c r="D46" s="84"/>
      <c r="E46" s="84"/>
      <c r="F46" s="84"/>
      <c r="G46" s="84"/>
      <c r="H46" s="84"/>
    </row>
    <row r="47" spans="1:8" ht="15" hidden="1">
      <c r="A47" s="26"/>
      <c r="B47" s="20"/>
      <c r="C47" s="84"/>
      <c r="D47" s="84"/>
      <c r="E47" s="84"/>
      <c r="F47" s="84"/>
      <c r="G47" s="84"/>
      <c r="H47" s="84"/>
    </row>
    <row r="48" spans="1:8" ht="15" hidden="1">
      <c r="A48" s="26"/>
      <c r="B48" s="20"/>
      <c r="C48" s="84"/>
      <c r="D48" s="84"/>
      <c r="E48" s="84"/>
      <c r="F48" s="84"/>
      <c r="G48" s="84"/>
      <c r="H48" s="84"/>
    </row>
    <row r="49" spans="1:8" ht="15" hidden="1">
      <c r="A49" s="26"/>
      <c r="B49" s="20"/>
      <c r="C49" s="84"/>
      <c r="D49" s="84"/>
      <c r="E49" s="84"/>
      <c r="F49" s="84"/>
      <c r="G49" s="84"/>
      <c r="H49" s="84"/>
    </row>
    <row r="50" spans="1:8" ht="15">
      <c r="A50" s="26" t="s">
        <v>478</v>
      </c>
      <c r="B50" s="20" t="s">
        <v>479</v>
      </c>
      <c r="C50" s="84">
        <v>390</v>
      </c>
      <c r="D50" s="84"/>
      <c r="E50" s="84"/>
      <c r="F50" s="84"/>
      <c r="G50" s="84"/>
      <c r="H50" s="84"/>
    </row>
    <row r="51" spans="1:8" s="80" customFormat="1" ht="15">
      <c r="A51" s="26" t="s">
        <v>188</v>
      </c>
      <c r="B51" s="20" t="s">
        <v>189</v>
      </c>
      <c r="C51" s="84">
        <f>SUM(C50)</f>
        <v>390</v>
      </c>
      <c r="D51" s="84"/>
      <c r="E51" s="84"/>
      <c r="F51" s="84"/>
      <c r="G51" s="84"/>
      <c r="H51" s="84"/>
    </row>
    <row r="52" spans="1:8" ht="25.5">
      <c r="A52" s="26" t="s">
        <v>190</v>
      </c>
      <c r="B52" s="20" t="s">
        <v>191</v>
      </c>
      <c r="C52" s="84">
        <v>4357</v>
      </c>
      <c r="D52" s="84"/>
      <c r="E52" s="84"/>
      <c r="F52" s="84"/>
      <c r="G52" s="84"/>
      <c r="H52" s="84"/>
    </row>
    <row r="53" spans="1:8" ht="15.75">
      <c r="A53" s="87" t="s">
        <v>192</v>
      </c>
      <c r="B53" s="88" t="s">
        <v>193</v>
      </c>
      <c r="C53" s="85">
        <f>SUM(C41+C51+C52)</f>
        <v>19747</v>
      </c>
      <c r="D53" s="84"/>
      <c r="E53" s="84"/>
      <c r="F53" s="84"/>
      <c r="G53" s="84"/>
      <c r="H53" s="84"/>
    </row>
  </sheetData>
  <sheetProtection/>
  <mergeCells count="3">
    <mergeCell ref="A4:H4"/>
    <mergeCell ref="A2:F2"/>
    <mergeCell ref="A3:F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A2" sqref="A2:F2"/>
    </sheetView>
  </sheetViews>
  <sheetFormatPr defaultColWidth="9.140625" defaultRowHeight="15"/>
  <cols>
    <col min="1" max="1" width="41.8515625" style="0" customWidth="1"/>
    <col min="2" max="2" width="16.421875" style="0" customWidth="1"/>
    <col min="3" max="3" width="23.140625" style="0" customWidth="1"/>
    <col min="4" max="8" width="0" style="0" hidden="1" customWidth="1"/>
  </cols>
  <sheetData>
    <row r="1" spans="1:8" ht="15">
      <c r="A1" s="180"/>
      <c r="B1" s="180"/>
      <c r="C1" s="180"/>
      <c r="D1" s="90"/>
      <c r="E1" s="90"/>
      <c r="F1" s="90"/>
      <c r="G1" s="90"/>
      <c r="H1" s="90"/>
    </row>
    <row r="2" spans="1:8" ht="15">
      <c r="A2" s="180" t="s">
        <v>613</v>
      </c>
      <c r="B2" s="180"/>
      <c r="C2" s="180"/>
      <c r="D2" s="180"/>
      <c r="E2" s="180"/>
      <c r="F2" s="180"/>
      <c r="G2" s="90"/>
      <c r="H2" s="90"/>
    </row>
    <row r="3" spans="1:8" ht="15.75">
      <c r="A3" s="181" t="s">
        <v>473</v>
      </c>
      <c r="B3" s="182"/>
      <c r="C3" s="182"/>
      <c r="D3" s="182"/>
      <c r="E3" s="182"/>
      <c r="F3" s="183"/>
      <c r="G3" s="90"/>
      <c r="H3" s="90"/>
    </row>
    <row r="4" spans="1:8" ht="16.5">
      <c r="A4" s="185" t="s">
        <v>480</v>
      </c>
      <c r="B4" s="184"/>
      <c r="C4" s="184"/>
      <c r="D4" s="184"/>
      <c r="E4" s="184"/>
      <c r="F4" s="184"/>
      <c r="G4" s="184"/>
      <c r="H4" s="184"/>
    </row>
    <row r="5" spans="1:8" ht="19.5">
      <c r="A5" s="7"/>
      <c r="B5" s="90"/>
      <c r="C5" s="90"/>
      <c r="D5" s="90"/>
      <c r="E5" s="90"/>
      <c r="F5" s="90"/>
      <c r="G5" s="90"/>
      <c r="H5" s="90"/>
    </row>
    <row r="6" s="128" customFormat="1" ht="19.5">
      <c r="A6" s="7"/>
    </row>
    <row r="7" s="128" customFormat="1" ht="19.5">
      <c r="A7" s="7"/>
    </row>
    <row r="8" s="128" customFormat="1" ht="19.5">
      <c r="A8" s="7"/>
    </row>
    <row r="10" spans="1:8" ht="39">
      <c r="A10" s="8" t="s">
        <v>26</v>
      </c>
      <c r="B10" s="9" t="s">
        <v>27</v>
      </c>
      <c r="C10" s="93" t="s">
        <v>25</v>
      </c>
      <c r="D10" s="93" t="s">
        <v>471</v>
      </c>
      <c r="E10" s="93" t="s">
        <v>471</v>
      </c>
      <c r="F10" s="93" t="s">
        <v>471</v>
      </c>
      <c r="G10" s="93" t="s">
        <v>471</v>
      </c>
      <c r="H10" s="94" t="s">
        <v>441</v>
      </c>
    </row>
    <row r="11" spans="1:8" ht="15" hidden="1">
      <c r="A11" s="91"/>
      <c r="B11" s="91"/>
      <c r="C11" s="91"/>
      <c r="D11" s="91"/>
      <c r="E11" s="91"/>
      <c r="F11" s="91"/>
      <c r="G11" s="91"/>
      <c r="H11" s="91"/>
    </row>
    <row r="12" spans="1:8" ht="15" hidden="1">
      <c r="A12" s="91"/>
      <c r="B12" s="91"/>
      <c r="C12" s="91"/>
      <c r="D12" s="91"/>
      <c r="E12" s="91"/>
      <c r="F12" s="91"/>
      <c r="G12" s="91"/>
      <c r="H12" s="91"/>
    </row>
    <row r="13" spans="1:8" ht="15" hidden="1">
      <c r="A13" s="91"/>
      <c r="B13" s="91"/>
      <c r="C13" s="91"/>
      <c r="D13" s="91"/>
      <c r="E13" s="91"/>
      <c r="F13" s="91"/>
      <c r="G13" s="91"/>
      <c r="H13" s="91"/>
    </row>
    <row r="14" spans="1:8" ht="15" hidden="1">
      <c r="A14" s="91"/>
      <c r="B14" s="91"/>
      <c r="C14" s="91"/>
      <c r="D14" s="91"/>
      <c r="E14" s="91"/>
      <c r="F14" s="91"/>
      <c r="G14" s="91"/>
      <c r="H14" s="91"/>
    </row>
    <row r="15" spans="1:8" ht="15">
      <c r="A15" s="36" t="s">
        <v>481</v>
      </c>
      <c r="B15" s="59" t="s">
        <v>163</v>
      </c>
      <c r="C15" s="92">
        <v>44201</v>
      </c>
      <c r="D15" s="91"/>
      <c r="E15" s="91"/>
      <c r="F15" s="91"/>
      <c r="G15" s="91"/>
      <c r="H15" s="91"/>
    </row>
    <row r="16" spans="1:8" ht="15" hidden="1">
      <c r="A16" s="36"/>
      <c r="B16" s="59"/>
      <c r="C16" s="91"/>
      <c r="D16" s="91"/>
      <c r="E16" s="91"/>
      <c r="F16" s="91"/>
      <c r="G16" s="91"/>
      <c r="H16" s="91"/>
    </row>
    <row r="17" spans="1:8" ht="15" hidden="1">
      <c r="A17" s="36"/>
      <c r="B17" s="59"/>
      <c r="C17" s="91"/>
      <c r="D17" s="91"/>
      <c r="E17" s="91"/>
      <c r="F17" s="91"/>
      <c r="G17" s="91"/>
      <c r="H17" s="91"/>
    </row>
    <row r="18" spans="1:8" ht="15" hidden="1">
      <c r="A18" s="36"/>
      <c r="B18" s="59"/>
      <c r="C18" s="91"/>
      <c r="D18" s="91"/>
      <c r="E18" s="91"/>
      <c r="F18" s="91"/>
      <c r="G18" s="91"/>
      <c r="H18" s="91"/>
    </row>
    <row r="19" spans="1:8" ht="15" hidden="1">
      <c r="A19" s="36"/>
      <c r="B19" s="59"/>
      <c r="C19" s="91"/>
      <c r="D19" s="91"/>
      <c r="E19" s="91"/>
      <c r="F19" s="91"/>
      <c r="G19" s="91"/>
      <c r="H19" s="91"/>
    </row>
    <row r="20" spans="1:8" ht="15">
      <c r="A20" s="36" t="s">
        <v>482</v>
      </c>
      <c r="B20" s="59" t="s">
        <v>163</v>
      </c>
      <c r="C20" s="92">
        <v>0</v>
      </c>
      <c r="D20" s="91"/>
      <c r="E20" s="91"/>
      <c r="F20" s="91"/>
      <c r="G20" s="91"/>
      <c r="H20" s="91"/>
    </row>
    <row r="21" spans="1:8" ht="15">
      <c r="A21" s="91"/>
      <c r="B21" s="91"/>
      <c r="C21" s="91"/>
      <c r="D21" s="90"/>
      <c r="E21" s="90"/>
      <c r="F21" s="90"/>
      <c r="G21" s="90"/>
      <c r="H21" s="90"/>
    </row>
  </sheetData>
  <sheetProtection/>
  <mergeCells count="4">
    <mergeCell ref="A4:H4"/>
    <mergeCell ref="A1:C1"/>
    <mergeCell ref="A2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55.28125" style="0" customWidth="1"/>
    <col min="2" max="2" width="10.8515625" style="0" customWidth="1"/>
    <col min="3" max="3" width="17.140625" style="0" customWidth="1"/>
  </cols>
  <sheetData>
    <row r="1" spans="1:4" ht="15">
      <c r="A1" s="180" t="s">
        <v>614</v>
      </c>
      <c r="B1" s="180"/>
      <c r="C1" s="180"/>
      <c r="D1" s="180"/>
    </row>
    <row r="2" spans="1:4" ht="18.75">
      <c r="A2" s="188" t="s">
        <v>518</v>
      </c>
      <c r="B2" s="188"/>
      <c r="C2" s="188"/>
      <c r="D2" s="188"/>
    </row>
    <row r="3" spans="1:4" ht="15.75">
      <c r="A3" s="179" t="s">
        <v>483</v>
      </c>
      <c r="B3" s="179"/>
      <c r="C3" s="179"/>
      <c r="D3" s="104"/>
    </row>
    <row r="4" spans="1:4" ht="19.5">
      <c r="A4" s="99"/>
      <c r="B4" s="100"/>
      <c r="C4" s="100"/>
      <c r="D4" s="95"/>
    </row>
    <row r="5" spans="1:4" ht="15">
      <c r="A5" s="2" t="s">
        <v>25</v>
      </c>
      <c r="B5" s="95"/>
      <c r="C5" s="95"/>
      <c r="D5" s="95"/>
    </row>
    <row r="6" spans="1:4" ht="15">
      <c r="A6" s="4" t="s">
        <v>484</v>
      </c>
      <c r="B6" s="9" t="s">
        <v>27</v>
      </c>
      <c r="C6" s="101" t="s">
        <v>485</v>
      </c>
      <c r="D6" s="95"/>
    </row>
    <row r="7" spans="1:4" ht="15">
      <c r="A7" s="29" t="s">
        <v>486</v>
      </c>
      <c r="B7" s="20" t="s">
        <v>129</v>
      </c>
      <c r="C7" s="96"/>
      <c r="D7" s="95"/>
    </row>
    <row r="8" spans="1:4" ht="15">
      <c r="A8" s="29" t="s">
        <v>487</v>
      </c>
      <c r="B8" s="20" t="s">
        <v>129</v>
      </c>
      <c r="C8" s="96"/>
      <c r="D8" s="95"/>
    </row>
    <row r="9" spans="1:4" ht="25.5">
      <c r="A9" s="29" t="s">
        <v>488</v>
      </c>
      <c r="B9" s="20" t="s">
        <v>129</v>
      </c>
      <c r="C9" s="96"/>
      <c r="D9" s="95"/>
    </row>
    <row r="10" spans="1:4" ht="15">
      <c r="A10" s="29" t="s">
        <v>489</v>
      </c>
      <c r="B10" s="20" t="s">
        <v>129</v>
      </c>
      <c r="C10" s="96"/>
      <c r="D10" s="95"/>
    </row>
    <row r="11" spans="1:4" ht="15">
      <c r="A11" s="26" t="s">
        <v>490</v>
      </c>
      <c r="B11" s="20" t="s">
        <v>129</v>
      </c>
      <c r="C11" s="96"/>
      <c r="D11" s="95"/>
    </row>
    <row r="12" spans="1:4" ht="15">
      <c r="A12" s="26" t="s">
        <v>491</v>
      </c>
      <c r="B12" s="20" t="s">
        <v>129</v>
      </c>
      <c r="C12" s="96"/>
      <c r="D12" s="95"/>
    </row>
    <row r="13" spans="1:4" ht="15">
      <c r="A13" s="36" t="s">
        <v>492</v>
      </c>
      <c r="B13" s="38" t="s">
        <v>129</v>
      </c>
      <c r="C13" s="96"/>
      <c r="D13" s="95"/>
    </row>
    <row r="14" spans="1:4" ht="15">
      <c r="A14" s="29" t="s">
        <v>493</v>
      </c>
      <c r="B14" s="20" t="s">
        <v>131</v>
      </c>
      <c r="C14" s="96"/>
      <c r="D14" s="95"/>
    </row>
    <row r="15" spans="1:4" ht="15">
      <c r="A15" s="102" t="s">
        <v>494</v>
      </c>
      <c r="B15" s="38" t="s">
        <v>131</v>
      </c>
      <c r="C15" s="96"/>
      <c r="D15" s="95"/>
    </row>
    <row r="16" spans="1:4" ht="15">
      <c r="A16" s="29" t="s">
        <v>495</v>
      </c>
      <c r="B16" s="20" t="s">
        <v>133</v>
      </c>
      <c r="C16" s="96"/>
      <c r="D16" s="95"/>
    </row>
    <row r="17" spans="1:3" ht="15">
      <c r="A17" s="29" t="s">
        <v>496</v>
      </c>
      <c r="B17" s="20" t="s">
        <v>133</v>
      </c>
      <c r="C17" s="96"/>
    </row>
    <row r="18" spans="1:3" ht="15">
      <c r="A18" s="26" t="s">
        <v>497</v>
      </c>
      <c r="B18" s="20" t="s">
        <v>133</v>
      </c>
      <c r="C18" s="96"/>
    </row>
    <row r="19" spans="1:3" ht="15">
      <c r="A19" s="26" t="s">
        <v>498</v>
      </c>
      <c r="B19" s="20" t="s">
        <v>133</v>
      </c>
      <c r="C19" s="96"/>
    </row>
    <row r="20" spans="1:3" ht="25.5">
      <c r="A20" s="26" t="s">
        <v>499</v>
      </c>
      <c r="B20" s="20" t="s">
        <v>133</v>
      </c>
      <c r="C20" s="96"/>
    </row>
    <row r="21" spans="1:3" ht="25.5">
      <c r="A21" s="27" t="s">
        <v>500</v>
      </c>
      <c r="B21" s="20" t="s">
        <v>133</v>
      </c>
      <c r="C21" s="96"/>
    </row>
    <row r="22" spans="1:3" ht="15">
      <c r="A22" s="98" t="s">
        <v>501</v>
      </c>
      <c r="B22" s="38" t="s">
        <v>133</v>
      </c>
      <c r="C22" s="96"/>
    </row>
    <row r="23" spans="1:3" ht="15">
      <c r="A23" s="29" t="s">
        <v>502</v>
      </c>
      <c r="B23" s="20" t="s">
        <v>135</v>
      </c>
      <c r="C23" s="96"/>
    </row>
    <row r="24" spans="1:3" ht="15">
      <c r="A24" s="29" t="s">
        <v>503</v>
      </c>
      <c r="B24" s="20" t="s">
        <v>135</v>
      </c>
      <c r="C24" s="96"/>
    </row>
    <row r="25" spans="1:3" ht="15">
      <c r="A25" s="98" t="s">
        <v>504</v>
      </c>
      <c r="B25" s="59" t="s">
        <v>135</v>
      </c>
      <c r="C25" s="96"/>
    </row>
    <row r="26" spans="1:3" ht="15">
      <c r="A26" s="29" t="s">
        <v>505</v>
      </c>
      <c r="B26" s="20" t="s">
        <v>137</v>
      </c>
      <c r="C26" s="96"/>
    </row>
    <row r="27" spans="1:3" ht="15">
      <c r="A27" s="29" t="s">
        <v>506</v>
      </c>
      <c r="B27" s="20" t="s">
        <v>137</v>
      </c>
      <c r="C27" s="96"/>
    </row>
    <row r="28" spans="1:3" ht="15">
      <c r="A28" s="26" t="s">
        <v>507</v>
      </c>
      <c r="B28" s="20" t="s">
        <v>137</v>
      </c>
      <c r="C28" s="96"/>
    </row>
    <row r="29" spans="1:3" ht="15">
      <c r="A29" s="26" t="s">
        <v>508</v>
      </c>
      <c r="B29" s="20" t="s">
        <v>137</v>
      </c>
      <c r="C29" s="96">
        <v>50</v>
      </c>
    </row>
    <row r="30" spans="1:3" ht="15">
      <c r="A30" s="26" t="s">
        <v>509</v>
      </c>
      <c r="B30" s="20" t="s">
        <v>137</v>
      </c>
      <c r="C30" s="96"/>
    </row>
    <row r="31" spans="1:3" ht="25.5">
      <c r="A31" s="26" t="s">
        <v>510</v>
      </c>
      <c r="B31" s="20" t="s">
        <v>137</v>
      </c>
      <c r="C31" s="96"/>
    </row>
    <row r="32" spans="1:3" ht="15">
      <c r="A32" s="26" t="s">
        <v>511</v>
      </c>
      <c r="B32" s="20" t="s">
        <v>137</v>
      </c>
      <c r="C32" s="96"/>
    </row>
    <row r="33" spans="1:3" ht="15">
      <c r="A33" s="26" t="s">
        <v>512</v>
      </c>
      <c r="B33" s="20" t="s">
        <v>137</v>
      </c>
      <c r="C33" s="96"/>
    </row>
    <row r="34" spans="1:3" ht="15">
      <c r="A34" s="26" t="s">
        <v>513</v>
      </c>
      <c r="B34" s="20" t="s">
        <v>137</v>
      </c>
      <c r="C34" s="96"/>
    </row>
    <row r="35" spans="1:3" ht="15">
      <c r="A35" s="26" t="s">
        <v>514</v>
      </c>
      <c r="B35" s="20" t="s">
        <v>137</v>
      </c>
      <c r="C35" s="96"/>
    </row>
    <row r="36" spans="1:3" ht="25.5">
      <c r="A36" s="26" t="s">
        <v>515</v>
      </c>
      <c r="B36" s="20" t="s">
        <v>137</v>
      </c>
      <c r="C36" s="96">
        <v>280</v>
      </c>
    </row>
    <row r="37" spans="1:3" ht="25.5">
      <c r="A37" s="26" t="s">
        <v>516</v>
      </c>
      <c r="B37" s="20" t="s">
        <v>137</v>
      </c>
      <c r="C37" s="96"/>
    </row>
    <row r="38" spans="1:3" ht="15">
      <c r="A38" s="98" t="s">
        <v>517</v>
      </c>
      <c r="B38" s="38" t="s">
        <v>137</v>
      </c>
      <c r="C38" s="97">
        <f>SUM(C26:C37)</f>
        <v>330</v>
      </c>
    </row>
    <row r="39" spans="1:3" ht="15.75">
      <c r="A39" s="103" t="s">
        <v>138</v>
      </c>
      <c r="B39" s="88" t="s">
        <v>139</v>
      </c>
      <c r="C39" s="97">
        <f>SUM(C38)</f>
        <v>330</v>
      </c>
    </row>
  </sheetData>
  <sheetProtection/>
  <mergeCells count="3">
    <mergeCell ref="A1:D1"/>
    <mergeCell ref="A2:D2"/>
    <mergeCell ref="A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63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45.421875" style="0" customWidth="1"/>
    <col min="2" max="2" width="12.57421875" style="0" customWidth="1"/>
    <col min="3" max="3" width="20.421875" style="0" customWidth="1"/>
  </cols>
  <sheetData>
    <row r="1" spans="1:3" ht="15">
      <c r="A1" s="180" t="s">
        <v>615</v>
      </c>
      <c r="B1" s="180"/>
      <c r="C1" s="180"/>
    </row>
    <row r="2" spans="1:3" ht="18.75">
      <c r="A2" s="188" t="s">
        <v>518</v>
      </c>
      <c r="B2" s="188"/>
      <c r="C2" s="188"/>
    </row>
    <row r="3" spans="1:3" ht="16.5">
      <c r="A3" s="185" t="s">
        <v>520</v>
      </c>
      <c r="B3" s="184"/>
      <c r="C3" s="184"/>
    </row>
    <row r="4" spans="1:3" ht="19.5" hidden="1">
      <c r="A4" s="66"/>
      <c r="B4" s="106"/>
      <c r="C4" s="106"/>
    </row>
    <row r="5" spans="1:3" ht="19.5" hidden="1">
      <c r="A5" s="66"/>
      <c r="B5" s="106"/>
      <c r="C5" s="106"/>
    </row>
    <row r="6" spans="1:3" ht="19.5">
      <c r="A6" s="66"/>
      <c r="B6" s="106"/>
      <c r="C6" s="106"/>
    </row>
    <row r="7" spans="1:3" ht="15">
      <c r="A7" s="2" t="s">
        <v>25</v>
      </c>
      <c r="B7" s="105"/>
      <c r="C7" s="105"/>
    </row>
    <row r="8" spans="1:3" ht="15">
      <c r="A8" s="4" t="s">
        <v>484</v>
      </c>
      <c r="B8" s="9" t="s">
        <v>27</v>
      </c>
      <c r="C8" s="101" t="s">
        <v>485</v>
      </c>
    </row>
    <row r="9" spans="1:3" ht="15" hidden="1">
      <c r="A9" s="26" t="s">
        <v>521</v>
      </c>
      <c r="B9" s="20" t="s">
        <v>147</v>
      </c>
      <c r="C9" s="107"/>
    </row>
    <row r="10" spans="1:3" ht="15" hidden="1">
      <c r="A10" s="26" t="s">
        <v>522</v>
      </c>
      <c r="B10" s="20" t="s">
        <v>147</v>
      </c>
      <c r="C10" s="107"/>
    </row>
    <row r="11" spans="1:3" ht="25.5" hidden="1">
      <c r="A11" s="26" t="s">
        <v>523</v>
      </c>
      <c r="B11" s="20" t="s">
        <v>147</v>
      </c>
      <c r="C11" s="107"/>
    </row>
    <row r="12" spans="1:3" ht="15" hidden="1">
      <c r="A12" s="26" t="s">
        <v>524</v>
      </c>
      <c r="B12" s="20" t="s">
        <v>147</v>
      </c>
      <c r="C12" s="107"/>
    </row>
    <row r="13" spans="1:3" ht="15" hidden="1">
      <c r="A13" s="26" t="s">
        <v>525</v>
      </c>
      <c r="B13" s="20" t="s">
        <v>147</v>
      </c>
      <c r="C13" s="107"/>
    </row>
    <row r="14" spans="1:3" ht="15" hidden="1">
      <c r="A14" s="26" t="s">
        <v>526</v>
      </c>
      <c r="B14" s="20" t="s">
        <v>147</v>
      </c>
      <c r="C14" s="107"/>
    </row>
    <row r="15" spans="1:3" ht="15" hidden="1">
      <c r="A15" s="26" t="s">
        <v>527</v>
      </c>
      <c r="B15" s="20" t="s">
        <v>147</v>
      </c>
      <c r="C15" s="107"/>
    </row>
    <row r="16" spans="1:3" ht="15" hidden="1">
      <c r="A16" s="26" t="s">
        <v>528</v>
      </c>
      <c r="B16" s="20" t="s">
        <v>147</v>
      </c>
      <c r="C16" s="107"/>
    </row>
    <row r="17" spans="1:3" ht="25.5" hidden="1">
      <c r="A17" s="26" t="s">
        <v>529</v>
      </c>
      <c r="B17" s="20" t="s">
        <v>147</v>
      </c>
      <c r="C17" s="107"/>
    </row>
    <row r="18" spans="1:3" ht="25.5" hidden="1">
      <c r="A18" s="26" t="s">
        <v>530</v>
      </c>
      <c r="B18" s="20" t="s">
        <v>147</v>
      </c>
      <c r="C18" s="107"/>
    </row>
    <row r="19" spans="1:3" ht="25.5" hidden="1">
      <c r="A19" s="98" t="s">
        <v>146</v>
      </c>
      <c r="B19" s="59" t="s">
        <v>147</v>
      </c>
      <c r="C19" s="107"/>
    </row>
    <row r="20" spans="1:3" ht="15" hidden="1">
      <c r="A20" s="26" t="s">
        <v>521</v>
      </c>
      <c r="B20" s="20" t="s">
        <v>149</v>
      </c>
      <c r="C20" s="107"/>
    </row>
    <row r="21" spans="1:3" ht="15" hidden="1">
      <c r="A21" s="26" t="s">
        <v>522</v>
      </c>
      <c r="B21" s="20" t="s">
        <v>149</v>
      </c>
      <c r="C21" s="107"/>
    </row>
    <row r="22" spans="1:3" ht="25.5" hidden="1">
      <c r="A22" s="26" t="s">
        <v>523</v>
      </c>
      <c r="B22" s="20" t="s">
        <v>149</v>
      </c>
      <c r="C22" s="107"/>
    </row>
    <row r="23" spans="1:3" ht="15" hidden="1">
      <c r="A23" s="26" t="s">
        <v>524</v>
      </c>
      <c r="B23" s="20" t="s">
        <v>149</v>
      </c>
      <c r="C23" s="107"/>
    </row>
    <row r="24" spans="1:3" ht="15" hidden="1">
      <c r="A24" s="26" t="s">
        <v>525</v>
      </c>
      <c r="B24" s="20" t="s">
        <v>149</v>
      </c>
      <c r="C24" s="107"/>
    </row>
    <row r="25" spans="1:3" ht="15" hidden="1">
      <c r="A25" s="26" t="s">
        <v>526</v>
      </c>
      <c r="B25" s="20" t="s">
        <v>149</v>
      </c>
      <c r="C25" s="107"/>
    </row>
    <row r="26" spans="1:3" ht="15" hidden="1">
      <c r="A26" s="26" t="s">
        <v>527</v>
      </c>
      <c r="B26" s="20" t="s">
        <v>149</v>
      </c>
      <c r="C26" s="107"/>
    </row>
    <row r="27" spans="1:3" ht="15" hidden="1">
      <c r="A27" s="26" t="s">
        <v>528</v>
      </c>
      <c r="B27" s="20" t="s">
        <v>149</v>
      </c>
      <c r="C27" s="107"/>
    </row>
    <row r="28" spans="1:3" ht="25.5" hidden="1">
      <c r="A28" s="26" t="s">
        <v>529</v>
      </c>
      <c r="B28" s="20" t="s">
        <v>149</v>
      </c>
      <c r="C28" s="107"/>
    </row>
    <row r="29" spans="1:3" ht="25.5" hidden="1">
      <c r="A29" s="26" t="s">
        <v>530</v>
      </c>
      <c r="B29" s="20" t="s">
        <v>149</v>
      </c>
      <c r="C29" s="107"/>
    </row>
    <row r="30" spans="1:3" ht="25.5" hidden="1">
      <c r="A30" s="98" t="s">
        <v>531</v>
      </c>
      <c r="B30" s="59" t="s">
        <v>149</v>
      </c>
      <c r="C30" s="108"/>
    </row>
    <row r="31" spans="1:3" ht="15">
      <c r="A31" s="26" t="s">
        <v>521</v>
      </c>
      <c r="B31" s="20" t="s">
        <v>151</v>
      </c>
      <c r="C31" s="107"/>
    </row>
    <row r="32" spans="1:3" ht="15">
      <c r="A32" s="26" t="s">
        <v>522</v>
      </c>
      <c r="B32" s="20" t="s">
        <v>151</v>
      </c>
      <c r="C32" s="107"/>
    </row>
    <row r="33" spans="1:3" ht="25.5">
      <c r="A33" s="26" t="s">
        <v>523</v>
      </c>
      <c r="B33" s="20" t="s">
        <v>151</v>
      </c>
      <c r="C33" s="107"/>
    </row>
    <row r="34" spans="1:3" ht="15">
      <c r="A34" s="26" t="s">
        <v>524</v>
      </c>
      <c r="B34" s="20" t="s">
        <v>151</v>
      </c>
      <c r="C34" s="107"/>
    </row>
    <row r="35" spans="1:3" ht="15">
      <c r="A35" s="26" t="s">
        <v>525</v>
      </c>
      <c r="B35" s="20" t="s">
        <v>151</v>
      </c>
      <c r="C35" s="107"/>
    </row>
    <row r="36" spans="1:3" ht="15">
      <c r="A36" s="26" t="s">
        <v>526</v>
      </c>
      <c r="B36" s="20" t="s">
        <v>151</v>
      </c>
      <c r="C36" s="107"/>
    </row>
    <row r="37" spans="1:3" ht="15">
      <c r="A37" s="26" t="s">
        <v>527</v>
      </c>
      <c r="B37" s="20" t="s">
        <v>151</v>
      </c>
      <c r="C37" s="107">
        <v>124</v>
      </c>
    </row>
    <row r="38" spans="1:3" ht="15">
      <c r="A38" s="26" t="s">
        <v>528</v>
      </c>
      <c r="B38" s="20" t="s">
        <v>151</v>
      </c>
      <c r="C38" s="107">
        <v>56</v>
      </c>
    </row>
    <row r="39" spans="1:3" ht="25.5">
      <c r="A39" s="26" t="s">
        <v>529</v>
      </c>
      <c r="B39" s="20" t="s">
        <v>151</v>
      </c>
      <c r="C39" s="107"/>
    </row>
    <row r="40" spans="1:3" ht="25.5">
      <c r="A40" s="26" t="s">
        <v>530</v>
      </c>
      <c r="B40" s="20" t="s">
        <v>151</v>
      </c>
      <c r="C40" s="107"/>
    </row>
    <row r="41" spans="1:3" ht="25.5">
      <c r="A41" s="98" t="s">
        <v>150</v>
      </c>
      <c r="B41" s="59" t="s">
        <v>151</v>
      </c>
      <c r="C41" s="108">
        <v>180</v>
      </c>
    </row>
    <row r="42" spans="1:3" ht="15" hidden="1">
      <c r="A42" s="26" t="s">
        <v>532</v>
      </c>
      <c r="B42" s="17" t="s">
        <v>155</v>
      </c>
      <c r="C42" s="107"/>
    </row>
    <row r="43" spans="1:3" ht="15" hidden="1">
      <c r="A43" s="26" t="s">
        <v>533</v>
      </c>
      <c r="B43" s="17" t="s">
        <v>155</v>
      </c>
      <c r="C43" s="107"/>
    </row>
    <row r="44" spans="1:3" ht="15" hidden="1">
      <c r="A44" s="26" t="s">
        <v>534</v>
      </c>
      <c r="B44" s="17" t="s">
        <v>155</v>
      </c>
      <c r="C44" s="107"/>
    </row>
    <row r="45" spans="1:3" ht="15" hidden="1">
      <c r="A45" s="17" t="s">
        <v>535</v>
      </c>
      <c r="B45" s="17" t="s">
        <v>155</v>
      </c>
      <c r="C45" s="107"/>
    </row>
    <row r="46" spans="1:3" ht="25.5" hidden="1">
      <c r="A46" s="17" t="s">
        <v>536</v>
      </c>
      <c r="B46" s="17" t="s">
        <v>155</v>
      </c>
      <c r="C46" s="107"/>
    </row>
    <row r="47" spans="1:3" ht="25.5" hidden="1">
      <c r="A47" s="17" t="s">
        <v>537</v>
      </c>
      <c r="B47" s="17" t="s">
        <v>155</v>
      </c>
      <c r="C47" s="107"/>
    </row>
    <row r="48" spans="1:3" ht="15" hidden="1">
      <c r="A48" s="26" t="s">
        <v>538</v>
      </c>
      <c r="B48" s="17" t="s">
        <v>155</v>
      </c>
      <c r="C48" s="107"/>
    </row>
    <row r="49" spans="1:3" ht="15" hidden="1">
      <c r="A49" s="26" t="s">
        <v>539</v>
      </c>
      <c r="B49" s="17" t="s">
        <v>155</v>
      </c>
      <c r="C49" s="107"/>
    </row>
    <row r="50" spans="1:3" ht="15" hidden="1">
      <c r="A50" s="26" t="s">
        <v>540</v>
      </c>
      <c r="B50" s="17" t="s">
        <v>155</v>
      </c>
      <c r="C50" s="107"/>
    </row>
    <row r="51" spans="1:3" ht="15" hidden="1">
      <c r="A51" s="26" t="s">
        <v>541</v>
      </c>
      <c r="B51" s="17" t="s">
        <v>155</v>
      </c>
      <c r="C51" s="107"/>
    </row>
    <row r="52" spans="1:3" ht="25.5" hidden="1">
      <c r="A52" s="98" t="s">
        <v>542</v>
      </c>
      <c r="B52" s="59" t="s">
        <v>155</v>
      </c>
      <c r="C52" s="107"/>
    </row>
    <row r="53" spans="1:3" ht="15">
      <c r="A53" s="26" t="s">
        <v>532</v>
      </c>
      <c r="B53" s="17" t="s">
        <v>161</v>
      </c>
      <c r="C53" s="107"/>
    </row>
    <row r="54" spans="1:3" ht="15">
      <c r="A54" s="26" t="s">
        <v>533</v>
      </c>
      <c r="B54" s="17" t="s">
        <v>161</v>
      </c>
      <c r="C54" s="107">
        <v>99</v>
      </c>
    </row>
    <row r="55" spans="1:3" ht="15">
      <c r="A55" s="26" t="s">
        <v>534</v>
      </c>
      <c r="B55" s="17" t="s">
        <v>161</v>
      </c>
      <c r="C55" s="107"/>
    </row>
    <row r="56" spans="1:3" ht="15">
      <c r="A56" s="17" t="s">
        <v>535</v>
      </c>
      <c r="B56" s="17" t="s">
        <v>161</v>
      </c>
      <c r="C56" s="107"/>
    </row>
    <row r="57" spans="1:3" ht="25.5">
      <c r="A57" s="17" t="s">
        <v>536</v>
      </c>
      <c r="B57" s="17" t="s">
        <v>161</v>
      </c>
      <c r="C57" s="107"/>
    </row>
    <row r="58" spans="1:3" ht="25.5">
      <c r="A58" s="17" t="s">
        <v>537</v>
      </c>
      <c r="B58" s="17" t="s">
        <v>161</v>
      </c>
      <c r="C58" s="107"/>
    </row>
    <row r="59" spans="1:3" ht="15">
      <c r="A59" s="26" t="s">
        <v>538</v>
      </c>
      <c r="B59" s="17" t="s">
        <v>161</v>
      </c>
      <c r="C59" s="107"/>
    </row>
    <row r="60" spans="1:3" ht="15">
      <c r="A60" s="26" t="s">
        <v>543</v>
      </c>
      <c r="B60" s="17" t="s">
        <v>161</v>
      </c>
      <c r="C60" s="107"/>
    </row>
    <row r="61" spans="1:3" ht="15">
      <c r="A61" s="26" t="s">
        <v>540</v>
      </c>
      <c r="B61" s="17" t="s">
        <v>161</v>
      </c>
      <c r="C61" s="107"/>
    </row>
    <row r="62" spans="1:3" ht="15">
      <c r="A62" s="26" t="s">
        <v>541</v>
      </c>
      <c r="B62" s="17" t="s">
        <v>161</v>
      </c>
      <c r="C62" s="107"/>
    </row>
    <row r="63" spans="1:3" ht="25.5">
      <c r="A63" s="36" t="s">
        <v>544</v>
      </c>
      <c r="B63" s="59" t="s">
        <v>161</v>
      </c>
      <c r="C63" s="108">
        <f>SUM(C53:C62)</f>
        <v>99</v>
      </c>
    </row>
  </sheetData>
  <sheetProtection/>
  <mergeCells count="3">
    <mergeCell ref="A3:C3"/>
    <mergeCell ref="A1:C1"/>
    <mergeCell ref="A2:C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2" sqref="A2:C2"/>
    </sheetView>
  </sheetViews>
  <sheetFormatPr defaultColWidth="9.140625" defaultRowHeight="15"/>
  <cols>
    <col min="1" max="1" width="49.8515625" style="0" customWidth="1"/>
    <col min="2" max="2" width="10.8515625" style="0" customWidth="1"/>
    <col min="3" max="3" width="17.7109375" style="0" customWidth="1"/>
  </cols>
  <sheetData>
    <row r="1" spans="1:3" ht="15">
      <c r="A1" s="180"/>
      <c r="B1" s="180"/>
      <c r="C1" s="180"/>
    </row>
    <row r="2" spans="1:3" ht="15">
      <c r="A2" s="180" t="s">
        <v>616</v>
      </c>
      <c r="B2" s="180"/>
      <c r="C2" s="180"/>
    </row>
    <row r="3" spans="1:3" ht="18.75">
      <c r="A3" s="188" t="s">
        <v>518</v>
      </c>
      <c r="B3" s="188"/>
      <c r="C3" s="188"/>
    </row>
    <row r="4" spans="1:3" ht="15" hidden="1">
      <c r="A4" s="109"/>
      <c r="B4" s="109"/>
      <c r="C4" s="109"/>
    </row>
    <row r="5" spans="1:3" ht="15.75" hidden="1">
      <c r="A5" s="189" t="s">
        <v>519</v>
      </c>
      <c r="B5" s="184"/>
      <c r="C5" s="184"/>
    </row>
    <row r="6" spans="1:3" ht="16.5">
      <c r="A6" s="185" t="s">
        <v>545</v>
      </c>
      <c r="B6" s="184"/>
      <c r="C6" s="184"/>
    </row>
    <row r="7" spans="1:3" ht="19.5">
      <c r="A7" s="66"/>
      <c r="B7" s="110"/>
      <c r="C7" s="110"/>
    </row>
    <row r="8" spans="1:3" ht="19.5">
      <c r="A8" s="66"/>
      <c r="B8" s="110"/>
      <c r="C8" s="110"/>
    </row>
    <row r="9" spans="1:3" ht="19.5">
      <c r="A9" s="66"/>
      <c r="B9" s="110"/>
      <c r="C9" s="110"/>
    </row>
    <row r="10" spans="1:3" ht="19.5">
      <c r="A10" s="66"/>
      <c r="B10" s="110"/>
      <c r="C10" s="110"/>
    </row>
    <row r="11" spans="1:3" ht="15">
      <c r="A11" s="2" t="s">
        <v>25</v>
      </c>
      <c r="B11" s="109"/>
      <c r="C11" s="109"/>
    </row>
    <row r="12" spans="1:3" ht="15">
      <c r="A12" s="4" t="s">
        <v>484</v>
      </c>
      <c r="B12" s="9" t="s">
        <v>27</v>
      </c>
      <c r="C12" s="101" t="s">
        <v>485</v>
      </c>
    </row>
    <row r="13" spans="1:3" ht="15" hidden="1">
      <c r="A13" s="26" t="s">
        <v>546</v>
      </c>
      <c r="B13" s="20" t="s">
        <v>283</v>
      </c>
      <c r="C13" s="111"/>
    </row>
    <row r="14" spans="1:3" ht="15" hidden="1">
      <c r="A14" s="26" t="s">
        <v>547</v>
      </c>
      <c r="B14" s="20" t="s">
        <v>283</v>
      </c>
      <c r="C14" s="111"/>
    </row>
    <row r="15" spans="1:3" ht="25.5" hidden="1">
      <c r="A15" s="26" t="s">
        <v>548</v>
      </c>
      <c r="B15" s="20" t="s">
        <v>283</v>
      </c>
      <c r="C15" s="111"/>
    </row>
    <row r="16" spans="1:3" ht="15" hidden="1">
      <c r="A16" s="26" t="s">
        <v>549</v>
      </c>
      <c r="B16" s="20" t="s">
        <v>283</v>
      </c>
      <c r="C16" s="111"/>
    </row>
    <row r="17" spans="1:3" ht="15" hidden="1">
      <c r="A17" s="26" t="s">
        <v>550</v>
      </c>
      <c r="B17" s="20" t="s">
        <v>283</v>
      </c>
      <c r="C17" s="111"/>
    </row>
    <row r="18" spans="1:3" ht="15" hidden="1">
      <c r="A18" s="26" t="s">
        <v>551</v>
      </c>
      <c r="B18" s="20" t="s">
        <v>283</v>
      </c>
      <c r="C18" s="111"/>
    </row>
    <row r="19" spans="1:3" ht="15" hidden="1">
      <c r="A19" s="26" t="s">
        <v>552</v>
      </c>
      <c r="B19" s="20" t="s">
        <v>283</v>
      </c>
      <c r="C19" s="111"/>
    </row>
    <row r="20" spans="1:3" ht="15" hidden="1">
      <c r="A20" s="26" t="s">
        <v>553</v>
      </c>
      <c r="B20" s="20" t="s">
        <v>283</v>
      </c>
      <c r="C20" s="111"/>
    </row>
    <row r="21" spans="1:3" ht="15" hidden="1">
      <c r="A21" s="26" t="s">
        <v>554</v>
      </c>
      <c r="B21" s="20" t="s">
        <v>283</v>
      </c>
      <c r="C21" s="111"/>
    </row>
    <row r="22" spans="1:3" ht="15" hidden="1">
      <c r="A22" s="26" t="s">
        <v>555</v>
      </c>
      <c r="B22" s="20" t="s">
        <v>283</v>
      </c>
      <c r="C22" s="111"/>
    </row>
    <row r="23" spans="1:3" ht="25.5" hidden="1">
      <c r="A23" s="21" t="s">
        <v>282</v>
      </c>
      <c r="B23" s="59" t="s">
        <v>283</v>
      </c>
      <c r="C23" s="111"/>
    </row>
    <row r="24" spans="1:3" ht="15" hidden="1">
      <c r="A24" s="26" t="s">
        <v>546</v>
      </c>
      <c r="B24" s="20" t="s">
        <v>285</v>
      </c>
      <c r="C24" s="111"/>
    </row>
    <row r="25" spans="1:3" ht="15" hidden="1">
      <c r="A25" s="26" t="s">
        <v>547</v>
      </c>
      <c r="B25" s="20" t="s">
        <v>285</v>
      </c>
      <c r="C25" s="111"/>
    </row>
    <row r="26" spans="1:3" ht="25.5" hidden="1">
      <c r="A26" s="26" t="s">
        <v>548</v>
      </c>
      <c r="B26" s="20" t="s">
        <v>285</v>
      </c>
      <c r="C26" s="111"/>
    </row>
    <row r="27" spans="1:3" ht="15" hidden="1">
      <c r="A27" s="26" t="s">
        <v>549</v>
      </c>
      <c r="B27" s="20" t="s">
        <v>285</v>
      </c>
      <c r="C27" s="111"/>
    </row>
    <row r="28" spans="1:3" ht="15" hidden="1">
      <c r="A28" s="26" t="s">
        <v>550</v>
      </c>
      <c r="B28" s="20" t="s">
        <v>285</v>
      </c>
      <c r="C28" s="111"/>
    </row>
    <row r="29" spans="1:3" ht="15" hidden="1">
      <c r="A29" s="26" t="s">
        <v>551</v>
      </c>
      <c r="B29" s="20" t="s">
        <v>285</v>
      </c>
      <c r="C29" s="111"/>
    </row>
    <row r="30" spans="1:3" ht="15" hidden="1">
      <c r="A30" s="26" t="s">
        <v>552</v>
      </c>
      <c r="B30" s="20" t="s">
        <v>285</v>
      </c>
      <c r="C30" s="111"/>
    </row>
    <row r="31" spans="1:3" ht="15" hidden="1">
      <c r="A31" s="26" t="s">
        <v>553</v>
      </c>
      <c r="B31" s="20" t="s">
        <v>285</v>
      </c>
      <c r="C31" s="111"/>
    </row>
    <row r="32" spans="1:3" ht="15" hidden="1">
      <c r="A32" s="26" t="s">
        <v>554</v>
      </c>
      <c r="B32" s="20" t="s">
        <v>285</v>
      </c>
      <c r="C32" s="111"/>
    </row>
    <row r="33" spans="1:3" ht="15" hidden="1">
      <c r="A33" s="26" t="s">
        <v>555</v>
      </c>
      <c r="B33" s="20" t="s">
        <v>285</v>
      </c>
      <c r="C33" s="111"/>
    </row>
    <row r="34" spans="1:3" ht="25.5" hidden="1">
      <c r="A34" s="21" t="s">
        <v>556</v>
      </c>
      <c r="B34" s="59" t="s">
        <v>285</v>
      </c>
      <c r="C34" s="111"/>
    </row>
    <row r="35" spans="1:3" ht="15" hidden="1">
      <c r="A35" s="26" t="s">
        <v>546</v>
      </c>
      <c r="B35" s="20" t="s">
        <v>287</v>
      </c>
      <c r="C35" s="111"/>
    </row>
    <row r="36" spans="1:3" ht="15" hidden="1">
      <c r="A36" s="26" t="s">
        <v>547</v>
      </c>
      <c r="B36" s="20" t="s">
        <v>287</v>
      </c>
      <c r="C36" s="111"/>
    </row>
    <row r="37" spans="1:3" ht="25.5" hidden="1">
      <c r="A37" s="26" t="s">
        <v>548</v>
      </c>
      <c r="B37" s="20" t="s">
        <v>287</v>
      </c>
      <c r="C37" s="111"/>
    </row>
    <row r="38" spans="1:3" ht="15" hidden="1">
      <c r="A38" s="26" t="s">
        <v>549</v>
      </c>
      <c r="B38" s="20" t="s">
        <v>287</v>
      </c>
      <c r="C38" s="111"/>
    </row>
    <row r="39" spans="1:3" ht="15" hidden="1">
      <c r="A39" s="26" t="s">
        <v>550</v>
      </c>
      <c r="B39" s="20" t="s">
        <v>287</v>
      </c>
      <c r="C39" s="111"/>
    </row>
    <row r="40" spans="1:3" ht="15" hidden="1">
      <c r="A40" s="26" t="s">
        <v>551</v>
      </c>
      <c r="B40" s="20" t="s">
        <v>287</v>
      </c>
      <c r="C40" s="111"/>
    </row>
    <row r="41" spans="1:3" ht="15" hidden="1">
      <c r="A41" s="26" t="s">
        <v>552</v>
      </c>
      <c r="B41" s="20" t="s">
        <v>287</v>
      </c>
      <c r="C41" s="111"/>
    </row>
    <row r="42" spans="1:3" ht="15" hidden="1">
      <c r="A42" s="26" t="s">
        <v>553</v>
      </c>
      <c r="B42" s="20" t="s">
        <v>287</v>
      </c>
      <c r="C42" s="111"/>
    </row>
    <row r="43" spans="1:3" ht="15" hidden="1">
      <c r="A43" s="26" t="s">
        <v>554</v>
      </c>
      <c r="B43" s="20" t="s">
        <v>287</v>
      </c>
      <c r="C43" s="111"/>
    </row>
    <row r="44" spans="1:3" ht="15" hidden="1">
      <c r="A44" s="26" t="s">
        <v>555</v>
      </c>
      <c r="B44" s="20" t="s">
        <v>287</v>
      </c>
      <c r="C44" s="111"/>
    </row>
    <row r="45" spans="1:3" ht="25.5" hidden="1">
      <c r="A45" s="21" t="s">
        <v>557</v>
      </c>
      <c r="B45" s="59" t="s">
        <v>287</v>
      </c>
      <c r="C45" s="111"/>
    </row>
    <row r="46" spans="1:3" ht="15" hidden="1">
      <c r="A46" s="26" t="s">
        <v>546</v>
      </c>
      <c r="B46" s="20" t="s">
        <v>295</v>
      </c>
      <c r="C46" s="111"/>
    </row>
    <row r="47" spans="1:3" ht="15" hidden="1">
      <c r="A47" s="26" t="s">
        <v>547</v>
      </c>
      <c r="B47" s="20" t="s">
        <v>295</v>
      </c>
      <c r="C47" s="111"/>
    </row>
    <row r="48" spans="1:3" ht="25.5" hidden="1">
      <c r="A48" s="26" t="s">
        <v>548</v>
      </c>
      <c r="B48" s="20" t="s">
        <v>295</v>
      </c>
      <c r="C48" s="111"/>
    </row>
    <row r="49" spans="1:3" ht="15" hidden="1">
      <c r="A49" s="26" t="s">
        <v>549</v>
      </c>
      <c r="B49" s="20" t="s">
        <v>295</v>
      </c>
      <c r="C49" s="111"/>
    </row>
    <row r="50" spans="1:3" ht="15" hidden="1">
      <c r="A50" s="26" t="s">
        <v>550</v>
      </c>
      <c r="B50" s="20" t="s">
        <v>295</v>
      </c>
      <c r="C50" s="111"/>
    </row>
    <row r="51" spans="1:3" ht="15" hidden="1">
      <c r="A51" s="26" t="s">
        <v>551</v>
      </c>
      <c r="B51" s="20" t="s">
        <v>295</v>
      </c>
      <c r="C51" s="111"/>
    </row>
    <row r="52" spans="1:3" ht="15" hidden="1">
      <c r="A52" s="26" t="s">
        <v>552</v>
      </c>
      <c r="B52" s="20" t="s">
        <v>295</v>
      </c>
      <c r="C52" s="111"/>
    </row>
    <row r="53" spans="1:3" ht="15" hidden="1">
      <c r="A53" s="26" t="s">
        <v>553</v>
      </c>
      <c r="B53" s="20" t="s">
        <v>295</v>
      </c>
      <c r="C53" s="111"/>
    </row>
    <row r="54" spans="1:3" ht="15" hidden="1">
      <c r="A54" s="26" t="s">
        <v>554</v>
      </c>
      <c r="B54" s="20" t="s">
        <v>295</v>
      </c>
      <c r="C54" s="111"/>
    </row>
    <row r="55" spans="1:3" ht="15" hidden="1">
      <c r="A55" s="26" t="s">
        <v>555</v>
      </c>
      <c r="B55" s="20" t="s">
        <v>295</v>
      </c>
      <c r="C55" s="111"/>
    </row>
    <row r="56" spans="1:3" ht="25.5" hidden="1">
      <c r="A56" s="21" t="s">
        <v>558</v>
      </c>
      <c r="B56" s="59" t="s">
        <v>295</v>
      </c>
      <c r="C56" s="111"/>
    </row>
    <row r="57" spans="1:3" ht="15" hidden="1">
      <c r="A57" s="26" t="s">
        <v>559</v>
      </c>
      <c r="B57" s="20" t="s">
        <v>297</v>
      </c>
      <c r="C57" s="111"/>
    </row>
    <row r="58" spans="1:3" ht="15" hidden="1">
      <c r="A58" s="26" t="s">
        <v>547</v>
      </c>
      <c r="B58" s="20" t="s">
        <v>297</v>
      </c>
      <c r="C58" s="111"/>
    </row>
    <row r="59" spans="1:3" ht="25.5" hidden="1">
      <c r="A59" s="26" t="s">
        <v>548</v>
      </c>
      <c r="B59" s="20" t="s">
        <v>297</v>
      </c>
      <c r="C59" s="111"/>
    </row>
    <row r="60" spans="1:3" ht="15" hidden="1">
      <c r="A60" s="26" t="s">
        <v>549</v>
      </c>
      <c r="B60" s="20" t="s">
        <v>297</v>
      </c>
      <c r="C60" s="111"/>
    </row>
    <row r="61" spans="1:3" ht="15" hidden="1">
      <c r="A61" s="26" t="s">
        <v>550</v>
      </c>
      <c r="B61" s="20" t="s">
        <v>297</v>
      </c>
      <c r="C61" s="111"/>
    </row>
    <row r="62" spans="1:3" ht="15" hidden="1">
      <c r="A62" s="26" t="s">
        <v>551</v>
      </c>
      <c r="B62" s="20" t="s">
        <v>297</v>
      </c>
      <c r="C62" s="111"/>
    </row>
    <row r="63" spans="1:3" ht="15" hidden="1">
      <c r="A63" s="26" t="s">
        <v>552</v>
      </c>
      <c r="B63" s="20" t="s">
        <v>297</v>
      </c>
      <c r="C63" s="111"/>
    </row>
    <row r="64" spans="1:3" ht="15" hidden="1">
      <c r="A64" s="26" t="s">
        <v>553</v>
      </c>
      <c r="B64" s="20" t="s">
        <v>297</v>
      </c>
      <c r="C64" s="111"/>
    </row>
    <row r="65" spans="1:3" ht="15" hidden="1">
      <c r="A65" s="26" t="s">
        <v>554</v>
      </c>
      <c r="B65" s="20" t="s">
        <v>297</v>
      </c>
      <c r="C65" s="111"/>
    </row>
    <row r="66" spans="1:3" ht="15" hidden="1">
      <c r="A66" s="26" t="s">
        <v>555</v>
      </c>
      <c r="B66" s="20" t="s">
        <v>297</v>
      </c>
      <c r="C66" s="111"/>
    </row>
    <row r="67" spans="1:3" ht="25.5" hidden="1">
      <c r="A67" s="21" t="s">
        <v>560</v>
      </c>
      <c r="B67" s="59" t="s">
        <v>297</v>
      </c>
      <c r="C67" s="111"/>
    </row>
    <row r="68" spans="1:3" ht="15">
      <c r="A68" s="26" t="s">
        <v>546</v>
      </c>
      <c r="B68" s="20" t="s">
        <v>299</v>
      </c>
      <c r="C68" s="111">
        <v>17966</v>
      </c>
    </row>
    <row r="69" spans="1:3" ht="15">
      <c r="A69" s="26" t="s">
        <v>547</v>
      </c>
      <c r="B69" s="20" t="s">
        <v>299</v>
      </c>
      <c r="C69" s="111"/>
    </row>
    <row r="70" spans="1:3" ht="25.5">
      <c r="A70" s="26" t="s">
        <v>548</v>
      </c>
      <c r="B70" s="20" t="s">
        <v>299</v>
      </c>
      <c r="C70" s="111"/>
    </row>
    <row r="71" spans="1:3" ht="15">
      <c r="A71" s="26" t="s">
        <v>549</v>
      </c>
      <c r="B71" s="20" t="s">
        <v>299</v>
      </c>
      <c r="C71" s="111"/>
    </row>
    <row r="72" spans="1:3" ht="15">
      <c r="A72" s="26" t="s">
        <v>550</v>
      </c>
      <c r="B72" s="20" t="s">
        <v>299</v>
      </c>
      <c r="C72" s="111"/>
    </row>
    <row r="73" spans="1:3" ht="15">
      <c r="A73" s="26" t="s">
        <v>551</v>
      </c>
      <c r="B73" s="20" t="s">
        <v>299</v>
      </c>
      <c r="C73" s="111"/>
    </row>
    <row r="74" spans="1:3" ht="15">
      <c r="A74" s="26" t="s">
        <v>552</v>
      </c>
      <c r="B74" s="20" t="s">
        <v>299</v>
      </c>
      <c r="C74" s="111"/>
    </row>
    <row r="75" spans="1:3" ht="15">
      <c r="A75" s="26" t="s">
        <v>553</v>
      </c>
      <c r="B75" s="20" t="s">
        <v>299</v>
      </c>
      <c r="C75" s="111"/>
    </row>
    <row r="76" spans="1:3" ht="15">
      <c r="A76" s="26" t="s">
        <v>554</v>
      </c>
      <c r="B76" s="20" t="s">
        <v>299</v>
      </c>
      <c r="C76" s="111"/>
    </row>
    <row r="77" spans="1:3" ht="15">
      <c r="A77" s="26" t="s">
        <v>555</v>
      </c>
      <c r="B77" s="20" t="s">
        <v>299</v>
      </c>
      <c r="C77" s="111"/>
    </row>
    <row r="78" spans="1:3" ht="25.5">
      <c r="A78" s="21" t="s">
        <v>298</v>
      </c>
      <c r="B78" s="59" t="s">
        <v>299</v>
      </c>
      <c r="C78" s="112">
        <v>17966</v>
      </c>
    </row>
  </sheetData>
  <sheetProtection/>
  <mergeCells count="5">
    <mergeCell ref="A5:C5"/>
    <mergeCell ref="A6:C6"/>
    <mergeCell ref="A1:C1"/>
    <mergeCell ref="A3:C3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Jegyző</cp:lastModifiedBy>
  <cp:lastPrinted>2014-02-28T07:08:32Z</cp:lastPrinted>
  <dcterms:created xsi:type="dcterms:W3CDTF">2014-02-26T11:50:24Z</dcterms:created>
  <dcterms:modified xsi:type="dcterms:W3CDTF">2014-11-24T13:03:53Z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