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firstSheet="2" activeTab="25"/>
  </bookViews>
  <sheets>
    <sheet name="kiemelt ei" sheetId="1" state="hidden" r:id="rId1"/>
    <sheet name="kiadások működés felhalmozás" sheetId="2" state="hidden" r:id="rId2"/>
    <sheet name="Kiemelt ei." sheetId="3" r:id="rId3"/>
    <sheet name="kiadások működés felhalmozá (2)" sheetId="4" r:id="rId4"/>
    <sheet name="kiadások működés felhalmozá (3)" sheetId="5" state="hidden" r:id="rId5"/>
    <sheet name="kiadások funkciócsoportra" sheetId="6" state="hidden" r:id="rId6"/>
    <sheet name="bevételek" sheetId="7" state="hidden" r:id="rId7"/>
    <sheet name="bevételek működés felhalmozás" sheetId="8" state="hidden" r:id="rId8"/>
    <sheet name="bevételek működés felhalmoz (3)" sheetId="9" r:id="rId9"/>
    <sheet name="bevételek működés felhalmoz (2)" sheetId="10" state="hidden" r:id="rId10"/>
    <sheet name="bevételek funkciócsoportra" sheetId="11" state="hidden" r:id="rId11"/>
    <sheet name="létszám" sheetId="12" state="hidden" r:id="rId12"/>
    <sheet name="beruházások felújítások" sheetId="13" state="hidden" r:id="rId13"/>
    <sheet name="tartalékok" sheetId="14" state="hidden" r:id="rId14"/>
    <sheet name="stabilitási 1" sheetId="15" state="hidden" r:id="rId15"/>
    <sheet name="stabilitási 2" sheetId="16" state="hidden" r:id="rId16"/>
    <sheet name="EU projektek" sheetId="17" state="hidden" r:id="rId17"/>
    <sheet name="hitelek" sheetId="18" state="hidden" r:id="rId18"/>
    <sheet name="finanszírozás" sheetId="19" state="hidden" r:id="rId19"/>
    <sheet name="szociális kiadások" sheetId="20" state="hidden" r:id="rId20"/>
    <sheet name="átadott" sheetId="21" state="hidden" r:id="rId21"/>
    <sheet name="átvett" sheetId="22" state="hidden" r:id="rId22"/>
    <sheet name="helyi adók" sheetId="23" state="hidden" r:id="rId23"/>
    <sheet name="MÉRLEG" sheetId="24" state="hidden" r:id="rId24"/>
    <sheet name="MÉRLEG (2)" sheetId="25" state="hidden" r:id="rId25"/>
    <sheet name="COFOG" sheetId="26" r:id="rId26"/>
    <sheet name="MÉRLEG (3)" sheetId="27" r:id="rId27"/>
    <sheet name="EI FELHASZN TERV" sheetId="28" state="hidden" r:id="rId28"/>
    <sheet name="EI FELHASZN TERV (2)" sheetId="29" r:id="rId29"/>
    <sheet name="TÖBB ÉVES" sheetId="30" state="hidden" r:id="rId30"/>
    <sheet name="KÖZVETETT" sheetId="31" state="hidden" r:id="rId31"/>
    <sheet name="GÖRDÜLŐ" sheetId="32" state="hidden" r:id="rId32"/>
    <sheet name="Ei.felh." sheetId="33" state="hidden" r:id="rId33"/>
  </sheets>
  <definedNames>
    <definedName name="_pr232" localSheetId="31">'GÖRDÜLŐ'!#REF!</definedName>
    <definedName name="_pr232" localSheetId="30">'KÖZVETETT'!$A$11</definedName>
    <definedName name="_pr232" localSheetId="23">'MÉRLEG'!#REF!</definedName>
    <definedName name="_pr232" localSheetId="24">'MÉRLEG (2)'!$A$17</definedName>
    <definedName name="_pr232" localSheetId="26">'MÉRLEG (3)'!$A$17</definedName>
    <definedName name="_pr232" localSheetId="29">'TÖBB ÉVES'!$A$17</definedName>
    <definedName name="_pr233" localSheetId="31">'GÖRDÜLŐ'!#REF!</definedName>
    <definedName name="_pr233" localSheetId="30">'KÖZVETETT'!$A$16</definedName>
    <definedName name="_pr233" localSheetId="23">'MÉRLEG'!#REF!</definedName>
    <definedName name="_pr233" localSheetId="24">'MÉRLEG (2)'!$A$18</definedName>
    <definedName name="_pr233" localSheetId="26">'MÉRLEG (3)'!$A$18</definedName>
    <definedName name="_pr233" localSheetId="29">'TÖBB ÉVES'!$A$18</definedName>
    <definedName name="_pr234" localSheetId="31">'GÖRDÜLŐ'!#REF!</definedName>
    <definedName name="_pr234" localSheetId="30">'KÖZVETETT'!$A$24</definedName>
    <definedName name="_pr234" localSheetId="23">'MÉRLEG'!#REF!</definedName>
    <definedName name="_pr234" localSheetId="24">'MÉRLEG (2)'!$A$19</definedName>
    <definedName name="_pr234" localSheetId="26">'MÉRLEG (3)'!$A$19</definedName>
    <definedName name="_pr234" localSheetId="29">'TÖBB ÉVES'!$A$19</definedName>
    <definedName name="_pr235" localSheetId="31">'GÖRDÜLŐ'!#REF!</definedName>
    <definedName name="_pr235" localSheetId="30">'KÖZVETETT'!$A$29</definedName>
    <definedName name="_pr235" localSheetId="23">'MÉRLEG'!#REF!</definedName>
    <definedName name="_pr235" localSheetId="24">'MÉRLEG (2)'!$A$20</definedName>
    <definedName name="_pr235" localSheetId="26">'MÉRLEG (3)'!$A$20</definedName>
    <definedName name="_pr235" localSheetId="29">'TÖBB ÉVES'!$A$20</definedName>
    <definedName name="_pr236" localSheetId="31">'GÖRDÜLŐ'!#REF!</definedName>
    <definedName name="_pr236" localSheetId="30">'KÖZVETETT'!$A$34</definedName>
    <definedName name="_pr236" localSheetId="23">'MÉRLEG'!#REF!</definedName>
    <definedName name="_pr236" localSheetId="24">'MÉRLEG (2)'!$A$21</definedName>
    <definedName name="_pr236" localSheetId="26">'MÉRLEG (3)'!$A$21</definedName>
    <definedName name="_pr236" localSheetId="29">'TÖBB ÉVES'!$A$21</definedName>
    <definedName name="_pr312" localSheetId="31">'GÖRDÜLŐ'!#REF!</definedName>
    <definedName name="_pr312" localSheetId="30">'KÖZVETETT'!#REF!</definedName>
    <definedName name="_pr312" localSheetId="23">'MÉRLEG'!#REF!</definedName>
    <definedName name="_pr312" localSheetId="24">'MÉRLEG (2)'!$A$8</definedName>
    <definedName name="_pr312" localSheetId="26">'MÉRLEG (3)'!$A$8</definedName>
    <definedName name="_pr312" localSheetId="29">'TÖBB ÉVES'!$A$8</definedName>
    <definedName name="_pr313" localSheetId="31">'GÖRDÜLŐ'!#REF!</definedName>
    <definedName name="_pr313" localSheetId="30">'KÖZVETETT'!#REF!</definedName>
    <definedName name="_pr313" localSheetId="23">'MÉRLEG'!#REF!</definedName>
    <definedName name="_pr313" localSheetId="24">'MÉRLEG (2)'!$A$9</definedName>
    <definedName name="_pr313" localSheetId="26">'MÉRLEG (3)'!$A$9</definedName>
    <definedName name="_pr313" localSheetId="29">'TÖBB ÉVES'!$A$3</definedName>
    <definedName name="_pr314" localSheetId="31">'GÖRDÜLŐ'!#REF!</definedName>
    <definedName name="_pr314" localSheetId="30">'KÖZVETETT'!$A$3</definedName>
    <definedName name="_pr314" localSheetId="23">'MÉRLEG'!#REF!</definedName>
    <definedName name="_pr314" localSheetId="24">'MÉRLEG (2)'!$A$10</definedName>
    <definedName name="_pr314" localSheetId="26">'MÉRLEG (3)'!$A$10</definedName>
    <definedName name="_pr314" localSheetId="29">'TÖBB ÉVES'!$A$10</definedName>
    <definedName name="_pr315" localSheetId="31">'GÖRDÜLŐ'!$A$3</definedName>
    <definedName name="_pr315" localSheetId="30">'KÖZVETETT'!#REF!</definedName>
    <definedName name="_pr315" localSheetId="23">'MÉRLEG'!#REF!</definedName>
    <definedName name="_pr315" localSheetId="24">'MÉRLEG (2)'!$A$11</definedName>
    <definedName name="_pr315" localSheetId="26">'MÉRLEG (3)'!$A$11</definedName>
    <definedName name="_pr315" localSheetId="29">'TÖBB ÉVES'!$A$11</definedName>
    <definedName name="_pr347" localSheetId="31">'GÖRDÜLŐ'!$A$6</definedName>
    <definedName name="_pr348" localSheetId="31">'GÖRDÜLŐ'!$A$7</definedName>
    <definedName name="_pr349" localSheetId="31">'GÖRDÜLŐ'!$A$8</definedName>
    <definedName name="foot_4_place" localSheetId="15">'stabilitási 2'!$A$18</definedName>
    <definedName name="foot_5_place" localSheetId="15">'stabilitási 2'!#REF!</definedName>
    <definedName name="foot_53_place" localSheetId="15">'stabilitási 2'!$A$63</definedName>
    <definedName name="_xlnm.Print_Area" localSheetId="20">'átadott'!$A$1:$C$117</definedName>
    <definedName name="_xlnm.Print_Area" localSheetId="21">'átvett'!$A$1:$C$116</definedName>
    <definedName name="_xlnm.Print_Area" localSheetId="12">'beruházások felújítások'!$A$1:$H$48</definedName>
    <definedName name="_xlnm.Print_Area" localSheetId="6">'bevételek'!$A$1:$F$95</definedName>
    <definedName name="_xlnm.Print_Area" localSheetId="10">'bevételek funkciócsoportra'!$A$1:$O$269</definedName>
    <definedName name="_xlnm.Print_Area" localSheetId="9">'bevételek működés felhalmoz (2)'!$A$1:$F$97</definedName>
    <definedName name="_xlnm.Print_Area" localSheetId="8">'bevételek működés felhalmoz (3)'!$A$1:$F$97</definedName>
    <definedName name="_xlnm.Print_Area" localSheetId="7">'bevételek működés felhalmozás'!$A$1:$F$97</definedName>
    <definedName name="_xlnm.Print_Area" localSheetId="27">'EI FELHASZN TERV'!$A$1:$O$216</definedName>
    <definedName name="_xlnm.Print_Area" localSheetId="28">'EI FELHASZN TERV (2)'!$A$1:$O$95</definedName>
    <definedName name="_xlnm.Print_Area" localSheetId="16">'EU projektek'!$A$1:$B$43</definedName>
    <definedName name="_xlnm.Print_Area" localSheetId="18">'finanszírozás'!$A$1:$G$9</definedName>
    <definedName name="_xlnm.Print_Area" localSheetId="31">'GÖRDÜLŐ'!$A$1:$J$43</definedName>
    <definedName name="_xlnm.Print_Area" localSheetId="17">'hitelek'!$A$1:$D$70</definedName>
    <definedName name="_xlnm.Print_Area" localSheetId="5">'kiadások funkciócsoportra'!$B$1:$P$301</definedName>
    <definedName name="_xlnm.Print_Area" localSheetId="3">'kiadások működés felhalmozá (2)'!$A$1:$F$123</definedName>
    <definedName name="_xlnm.Print_Area" localSheetId="4">'kiadások működés felhalmozá (3)'!$A$1:$F$123</definedName>
    <definedName name="_xlnm.Print_Area" localSheetId="1">'kiadások működés felhalmozás'!$A$1:$F$123</definedName>
    <definedName name="_xlnm.Print_Area" localSheetId="0">'kiemelt ei'!$A$1:$B$25</definedName>
    <definedName name="_xlnm.Print_Area" localSheetId="2">'Kiemelt ei.'!$A$1:$B$25</definedName>
    <definedName name="_xlnm.Print_Area" localSheetId="30">'KÖZVETETT'!$A$1:$E$35</definedName>
    <definedName name="_xlnm.Print_Area" localSheetId="11">'létszám'!$A$1:$E$33</definedName>
    <definedName name="_xlnm.Print_Area" localSheetId="23">'MÉRLEG'!$A$1:$E$154</definedName>
    <definedName name="_xlnm.Print_Area" localSheetId="24">'MÉRLEG (2)'!$A$1:$E$154</definedName>
    <definedName name="_xlnm.Print_Area" localSheetId="26">'MÉRLEG (3)'!$A$1:$E$154</definedName>
    <definedName name="_xlnm.Print_Area" localSheetId="14">'stabilitási 1'!$A$1:$J$49</definedName>
    <definedName name="_xlnm.Print_Area" localSheetId="15">'stabilitási 2'!$A$1:$H$38</definedName>
    <definedName name="_xlnm.Print_Area" localSheetId="19">'szociális kiadások'!$A$1:$C$39</definedName>
    <definedName name="_xlnm.Print_Area" localSheetId="13">'tartalékok'!$A$1:$H$16</definedName>
    <definedName name="_xlnm.Print_Area" localSheetId="29">'TÖBB ÉVES'!$A$1:$I$32</definedName>
  </definedNames>
  <calcPr fullCalcOnLoad="1"/>
</workbook>
</file>

<file path=xl/sharedStrings.xml><?xml version="1.0" encoding="utf-8"?>
<sst xmlns="http://schemas.openxmlformats.org/spreadsheetml/2006/main" count="5780" uniqueCount="879">
  <si>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</si>
  <si>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</si>
  <si>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</si>
  <si>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</si>
  <si>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</si>
  <si>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</si>
  <si>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</si>
  <si>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</si>
  <si>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</si>
  <si>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</si>
  <si>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</si>
  <si>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</si>
  <si>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</si>
  <si>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</si>
  <si>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</si>
  <si>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</si>
  <si>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</si>
  <si>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</si>
  <si>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</si>
  <si>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</si>
  <si>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</si>
  <si>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</si>
  <si>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</si>
  <si>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</si>
  <si>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</si>
  <si>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</si>
  <si>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</si>
  <si>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</si>
  <si>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</si>
  <si>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</si>
  <si>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</si>
  <si>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</si>
  <si>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</si>
  <si>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</si>
  <si>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</si>
  <si>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</si>
  <si>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</si>
  <si>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</si>
  <si>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</si>
  <si>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</si>
  <si>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</si>
  <si>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</si>
  <si>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</si>
  <si>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</si>
  <si>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</si>
  <si>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</si>
  <si>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</si>
  <si>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</si>
  <si>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</si>
  <si>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</si>
  <si>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</si>
  <si>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</si>
  <si>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</si>
  <si>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</si>
  <si>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</si>
  <si>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</si>
  <si>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</si>
  <si>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</si>
  <si>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</si>
  <si>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</si>
  <si>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</si>
  <si>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</si>
  <si>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</si>
  <si>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</si>
  <si>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</si>
  <si>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</si>
  <si>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</si>
  <si>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</si>
  <si>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</si>
  <si>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</si>
  <si>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</si>
  <si>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</si>
  <si>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</si>
  <si>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</si>
  <si>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</si>
  <si>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</si>
  <si>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</si>
  <si>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</si>
  <si>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</si>
  <si>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</si>
  <si>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</si>
  <si>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</si>
  <si>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</si>
  <si>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</si>
  <si>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</si>
  <si>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</si>
  <si>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</si>
  <si>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</si>
  <si>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</si>
  <si>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</si>
  <si>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</si>
  <si>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</si>
  <si>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</si>
  <si>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</si>
  <si>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</si>
  <si>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</si>
  <si>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</si>
  <si>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</si>
  <si>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</si>
  <si>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</si>
  <si>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</si>
  <si>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</si>
  <si>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</si>
  <si>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</si>
  <si>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</si>
  <si>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</si>
  <si>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</si>
  <si>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</si>
  <si>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</si>
  <si>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</si>
  <si>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</si>
  <si>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</si>
  <si>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</si>
  <si>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</si>
  <si>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</si>
  <si>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</si>
  <si>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</si>
  <si>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</si>
  <si>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</si>
  <si>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</si>
  <si>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</si>
  <si>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</si>
  <si>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</si>
  <si>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</si>
  <si>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</si>
  <si>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</si>
  <si>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</si>
  <si>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</si>
  <si>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</si>
  <si>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</si>
  <si>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</si>
  <si>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</si>
  <si>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</si>
  <si>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</si>
  <si>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</si>
  <si>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</si>
  <si>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</si>
  <si>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</si>
  <si>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</si>
  <si>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</si>
  <si>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</si>
  <si>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</si>
  <si>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</si>
  <si>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</si>
  <si>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</si>
  <si>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</si>
  <si>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</si>
  <si>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</si>
  <si>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</si>
  <si>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</si>
  <si>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</si>
  <si>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</si>
  <si>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</si>
  <si>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</si>
  <si>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</si>
  <si>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</si>
  <si>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</si>
  <si>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</si>
  <si>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</si>
  <si>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</si>
  <si>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</si>
  <si>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</si>
  <si>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</si>
  <si>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</si>
  <si>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</si>
  <si>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</si>
  <si>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</si>
  <si>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</si>
  <si>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</si>
  <si>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</si>
  <si>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</si>
  <si>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</si>
  <si>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</si>
  <si>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</si>
  <si>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</si>
  <si>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</si>
  <si>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</si>
  <si>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</si>
  <si>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</si>
  <si>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</si>
  <si>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</si>
  <si>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</si>
  <si>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</si>
  <si>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</si>
  <si>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</si>
  <si>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</si>
  <si>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</si>
  <si>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</si>
  <si>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</si>
  <si>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</si>
  <si>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</si>
  <si>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</si>
  <si>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</si>
  <si>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</si>
  <si>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</si>
  <si>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</si>
  <si>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</si>
  <si>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O91120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</si>
  <si>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</si>
  <si>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</si>
  <si>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</si>
  <si>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</si>
  <si>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</si>
  <si>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</si>
  <si>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</si>
  <si>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</si>
  <si>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</si>
  <si>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</si>
  <si>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</si>
  <si>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</si>
  <si>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</si>
  <si>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</si>
  <si>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</si>
  <si>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</si>
  <si>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</si>
  <si>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</si>
  <si>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</si>
  <si>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</si>
  <si>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</si>
  <si>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</si>
  <si>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</si>
  <si>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</si>
  <si>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</si>
  <si>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</si>
  <si>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</si>
  <si>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</si>
  <si>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</si>
  <si>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</si>
  <si>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</si>
  <si>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</si>
  <si>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</si>
  <si>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</si>
  <si>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</si>
  <si>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</si>
  <si>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</si>
  <si>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</si>
  <si>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t>1. sz. melléklet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</si>
  <si>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</si>
  <si>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</si>
  <si>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</si>
  <si>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</si>
  <si>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</si>
  <si>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</si>
  <si>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</si>
  <si>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</si>
  <si>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</si>
  <si>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</si>
  <si>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</si>
  <si>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</si>
  <si>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</si>
  <si>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</si>
  <si>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</si>
  <si>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</si>
  <si>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</si>
  <si>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</si>
  <si>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</si>
  <si>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</si>
  <si>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</si>
  <si>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</si>
  <si>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</si>
  <si>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</si>
  <si>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</si>
  <si>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</si>
  <si>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</si>
  <si>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</si>
  <si>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</si>
  <si>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</si>
  <si>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</si>
  <si>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</si>
  <si>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</si>
  <si>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</si>
  <si>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</si>
  <si>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</si>
  <si>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</si>
  <si>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Lövői Napsugár Óvodaés Bölcsőde költségvetési mérlege közgazdasági tagolásban ( Ft)</t>
  </si>
  <si>
    <t>Lövői Napsugár Óvoda és Bölcsőde 2016. évi költségvetése</t>
  </si>
  <si>
    <t xml:space="preserve"> Ft</t>
  </si>
  <si>
    <t xml:space="preserve"> KÖLTSÉGVETÉSI SZERVEK ELŐIRÁNYZATAI </t>
  </si>
  <si>
    <t>Előirányzat felhasználási terv ( Ft)</t>
  </si>
  <si>
    <t>O91110</t>
  </si>
  <si>
    <t>O91140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</si>
  <si>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</si>
  <si>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</si>
  <si>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</si>
  <si>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</si>
  <si>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</si>
  <si>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</si>
  <si>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</si>
  <si>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</si>
  <si>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</si>
  <si>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</si>
  <si>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</si>
  <si>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</si>
  <si>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</si>
  <si>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</si>
  <si>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</si>
  <si>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</si>
  <si>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</si>
  <si>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</si>
  <si>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</si>
  <si>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</si>
  <si>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</si>
  <si>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</si>
  <si>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</si>
  <si>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</si>
  <si>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</si>
  <si>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</si>
  <si>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</si>
  <si>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</si>
  <si>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</si>
  <si>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</si>
  <si>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</si>
  <si>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</si>
  <si>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</si>
  <si>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</si>
  <si>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</si>
  <si>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</si>
  <si>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</si>
  <si>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</si>
  <si>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</si>
  <si>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</si>
  <si>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</si>
  <si>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</si>
  <si>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</si>
  <si>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</si>
  <si>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</si>
  <si>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</si>
  <si>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</si>
  <si>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</si>
  <si>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</si>
  <si>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</si>
  <si>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</si>
  <si>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</si>
  <si>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</si>
  <si>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</si>
  <si>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</si>
  <si>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</si>
  <si>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</si>
  <si>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</si>
  <si>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</si>
  <si>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</si>
  <si>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</si>
  <si>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</si>
  <si>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</si>
  <si>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</si>
  <si>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</si>
  <si>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</si>
  <si>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</si>
  <si>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</si>
  <si>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</si>
  <si>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</si>
  <si>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</si>
  <si>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</si>
  <si>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</si>
  <si>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</si>
  <si>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</si>
  <si>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</si>
  <si>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</si>
  <si>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</si>
  <si>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</si>
  <si>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</si>
  <si>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</si>
  <si>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</si>
  <si>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</si>
  <si>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</si>
  <si>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</si>
  <si>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</si>
  <si>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</si>
  <si>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</si>
  <si>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</si>
  <si>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</si>
  <si>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</si>
  <si>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</si>
  <si>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</si>
  <si>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</si>
  <si>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</si>
  <si>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</si>
  <si>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</si>
  <si>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</si>
  <si>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</si>
  <si>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</si>
  <si>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</si>
  <si>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</si>
  <si>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</si>
  <si>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</si>
  <si>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</si>
  <si>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</si>
  <si>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</si>
  <si>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</si>
  <si>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</si>
  <si>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</si>
  <si>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</si>
  <si>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</si>
  <si>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</si>
  <si>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</si>
  <si>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</si>
  <si>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</si>
  <si>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</si>
  <si>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</si>
  <si>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</si>
  <si>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</si>
  <si>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</si>
  <si>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</si>
  <si>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</si>
  <si>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</si>
  <si>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</si>
  <si>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</si>
  <si>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</si>
  <si>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</si>
  <si>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</si>
  <si>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</si>
  <si>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</si>
  <si>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</si>
  <si>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</si>
  <si>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</si>
  <si>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</si>
  <si>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</si>
  <si>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</si>
  <si>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</si>
  <si>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</si>
  <si>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</si>
  <si>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</si>
  <si>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</si>
  <si>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</si>
  <si>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</si>
  <si>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</si>
  <si>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</si>
  <si>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</si>
  <si>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</si>
  <si>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</si>
  <si>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</si>
  <si>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</si>
  <si>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</si>
  <si>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</si>
  <si>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</si>
  <si>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</si>
  <si>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</si>
  <si>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</si>
  <si>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</si>
  <si>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</si>
  <si>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</si>
  <si>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</si>
  <si>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</si>
  <si>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</si>
  <si>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</si>
  <si>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</si>
  <si>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</si>
  <si>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</si>
  <si>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</si>
  <si>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</si>
  <si>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</si>
  <si>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</si>
  <si>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</si>
  <si>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</si>
  <si>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</si>
  <si>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</si>
  <si>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</si>
  <si>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</si>
  <si>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</si>
  <si>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</si>
  <si>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</si>
  <si>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</si>
  <si>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</si>
  <si>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</si>
  <si>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</si>
  <si>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</si>
  <si>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</si>
  <si>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</si>
  <si>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</si>
  <si>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</si>
  <si>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</si>
  <si>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</si>
  <si>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</si>
  <si>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</si>
  <si>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</si>
  <si>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</si>
  <si>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</si>
  <si>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</si>
  <si>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</si>
  <si>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</si>
  <si>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</si>
  <si>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</si>
  <si>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</si>
  <si>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</si>
  <si>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</si>
  <si>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</si>
  <si>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</si>
  <si>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</si>
  <si>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</si>
  <si>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</si>
  <si>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</si>
  <si>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</si>
  <si>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</si>
  <si>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</si>
  <si>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</si>
  <si>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</si>
  <si>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</si>
  <si>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</si>
  <si>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</si>
  <si>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</si>
  <si>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</si>
  <si>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</si>
  <si>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</si>
  <si>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</si>
  <si>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</si>
  <si>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</si>
  <si>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</si>
  <si>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</si>
  <si>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</si>
  <si>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</si>
  <si>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</si>
  <si>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</si>
  <si>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</si>
  <si>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</si>
  <si>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</si>
  <si>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</si>
  <si>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</si>
  <si>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</si>
  <si>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</si>
  <si>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</si>
  <si>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</si>
  <si>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</si>
  <si>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</si>
  <si>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</si>
  <si>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</si>
  <si>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</si>
  <si>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</si>
  <si>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</si>
  <si>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</si>
  <si>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</si>
  <si>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</si>
  <si>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</si>
  <si>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</si>
  <si>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</si>
  <si>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</si>
  <si>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</si>
  <si>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</si>
  <si>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</si>
  <si>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</si>
  <si>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</si>
  <si>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</si>
  <si>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</si>
  <si>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</si>
  <si>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</si>
  <si>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</si>
  <si>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</si>
  <si>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</si>
  <si>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</si>
  <si>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</si>
  <si>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</si>
  <si>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</si>
  <si>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</si>
  <si>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</si>
  <si>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</si>
  <si>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</si>
  <si>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</si>
  <si>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</si>
  <si>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</si>
  <si>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</si>
  <si>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</si>
  <si>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</si>
  <si>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</si>
  <si>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</si>
  <si>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</si>
  <si>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</si>
  <si>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</si>
  <si>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</si>
  <si>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</si>
  <si>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</si>
  <si>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</si>
  <si>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</si>
  <si>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</si>
  <si>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</si>
  <si>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</si>
  <si>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</si>
  <si>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</si>
  <si>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</si>
  <si>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</si>
  <si>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</si>
  <si>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</si>
  <si>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</si>
  <si>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</si>
  <si>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</si>
  <si>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</si>
  <si>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</si>
  <si>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</si>
  <si>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</si>
  <si>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</si>
  <si>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</si>
  <si>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</si>
  <si>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</si>
  <si>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</si>
  <si>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</si>
  <si>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</si>
  <si>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</si>
  <si>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</si>
  <si>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</si>
  <si>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</si>
  <si>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</si>
  <si>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</si>
  <si>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</si>
  <si>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</si>
  <si>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</si>
  <si>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</si>
  <si>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</si>
  <si>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</si>
  <si>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</si>
  <si>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</si>
  <si>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</si>
  <si>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</si>
  <si>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</si>
  <si>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</si>
  <si>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</si>
  <si>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</si>
  <si>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</si>
  <si>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Óvodai ellátás szakmai</t>
  </si>
  <si>
    <t>SNI-s gyermek ell. Szakmai</t>
  </si>
  <si>
    <t>Működési feladatok</t>
  </si>
  <si>
    <t>Kiadások ( Ft)</t>
  </si>
  <si>
    <t>Bevételek  (Ft)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</si>
  <si>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</si>
  <si>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</si>
  <si>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</si>
  <si>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</si>
  <si>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</si>
  <si>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</si>
  <si>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</si>
  <si>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</si>
  <si>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</si>
  <si>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</si>
  <si>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</si>
  <si>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</si>
  <si>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</si>
  <si>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</si>
  <si>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</si>
  <si>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</si>
  <si>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</si>
  <si>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</si>
  <si>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</si>
  <si>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</si>
  <si>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</si>
  <si>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</si>
  <si>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</si>
  <si>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</si>
  <si>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</si>
  <si>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</si>
  <si>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</si>
  <si>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</si>
  <si>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</si>
  <si>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</si>
  <si>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</si>
  <si>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</si>
  <si>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</si>
  <si>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</si>
  <si>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</si>
  <si>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</si>
  <si>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</si>
  <si>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</si>
  <si>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</si>
  <si>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</si>
  <si>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</si>
  <si>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</si>
  <si>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</si>
  <si>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</si>
  <si>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</si>
  <si>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</si>
  <si>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</si>
  <si>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</si>
  <si>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</si>
  <si>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</si>
  <si>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</si>
  <si>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</si>
  <si>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</si>
  <si>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</si>
  <si>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</si>
  <si>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</si>
  <si>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</si>
  <si>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</si>
  <si>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</si>
  <si>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</si>
  <si>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</si>
  <si>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</si>
  <si>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</si>
  <si>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</si>
  <si>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</si>
  <si>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</si>
  <si>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</si>
  <si>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</si>
  <si>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</si>
  <si>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</si>
  <si>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</si>
  <si>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</si>
  <si>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</si>
  <si>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</si>
  <si>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</si>
  <si>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</si>
  <si>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</si>
  <si>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</si>
  <si>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</si>
  <si>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</si>
  <si>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</si>
  <si>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</si>
  <si>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</si>
  <si>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</si>
  <si>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</si>
  <si>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</si>
  <si>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</si>
  <si>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</si>
  <si>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</si>
  <si>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</si>
  <si>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</si>
  <si>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</si>
  <si>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</si>
  <si>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</si>
  <si>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</si>
  <si>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</si>
  <si>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</si>
  <si>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</si>
  <si>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</si>
  <si>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</si>
  <si>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</si>
  <si>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</si>
  <si>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</si>
  <si>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</si>
  <si>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</si>
  <si>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</si>
  <si>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</si>
  <si>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</si>
  <si>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</si>
  <si>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</si>
  <si>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</si>
  <si>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</si>
  <si>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</si>
  <si>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</si>
  <si>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</si>
  <si>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</si>
  <si>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</si>
  <si>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</si>
  <si>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</si>
  <si>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</si>
  <si>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</si>
  <si>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</si>
  <si>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</si>
  <si>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</si>
  <si>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</si>
  <si>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</si>
  <si>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</si>
  <si>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</si>
  <si>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</si>
  <si>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</si>
  <si>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</si>
  <si>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Lövői Napsugár Óvoda és Bölcsőde 2015.évi költségvetése</t>
  </si>
  <si>
    <t xml:space="preserve">KÖLTSÉGVETÉSI SZERV ELŐIRÁNYZATAI: 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</si>
  <si>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</si>
  <si>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</si>
  <si>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</si>
  <si>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</si>
  <si>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</si>
  <si>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</si>
  <si>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</si>
  <si>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</si>
  <si>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</si>
  <si>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</si>
  <si>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</si>
  <si>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</si>
  <si>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</si>
  <si>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</si>
  <si>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</si>
  <si>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</si>
  <si>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</si>
  <si>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</si>
  <si>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</si>
  <si>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</si>
  <si>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</si>
  <si>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</si>
  <si>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</si>
  <si>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</si>
  <si>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</si>
  <si>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</si>
  <si>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</si>
  <si>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</si>
  <si>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</si>
  <si>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</si>
  <si>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</si>
  <si>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</si>
  <si>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</si>
  <si>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</si>
  <si>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</si>
  <si>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</si>
  <si>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</si>
  <si>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</si>
  <si>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</si>
  <si>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</si>
  <si>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</si>
  <si>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</si>
  <si>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</si>
  <si>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</si>
  <si>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</si>
  <si>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</si>
  <si>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</si>
  <si>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</si>
  <si>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</si>
  <si>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</si>
  <si>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</si>
  <si>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</si>
  <si>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</si>
  <si>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</si>
  <si>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</si>
  <si>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</si>
  <si>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</si>
  <si>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</si>
  <si>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</si>
  <si>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</si>
  <si>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</si>
  <si>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</si>
  <si>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</si>
  <si>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</si>
  <si>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</si>
  <si>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</si>
  <si>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</si>
  <si>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</si>
  <si>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</si>
  <si>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</si>
  <si>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</si>
  <si>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</si>
  <si>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</si>
  <si>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</si>
  <si>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</si>
  <si>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</si>
  <si>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</si>
  <si>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</si>
  <si>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</si>
  <si>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</si>
  <si>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</si>
  <si>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</si>
  <si>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</si>
  <si>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</si>
  <si>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</si>
  <si>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</si>
  <si>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</si>
  <si>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</si>
  <si>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</si>
  <si>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</si>
  <si>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</si>
  <si>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</si>
  <si>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</si>
  <si>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</si>
  <si>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</si>
  <si>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</si>
  <si>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</si>
  <si>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</si>
  <si>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</si>
  <si>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</si>
  <si>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</si>
  <si>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</si>
  <si>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</si>
  <si>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</si>
  <si>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</si>
  <si>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</si>
  <si>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</si>
  <si>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</si>
  <si>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</si>
  <si>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</si>
  <si>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</si>
  <si>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</si>
  <si>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</si>
  <si>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</si>
  <si>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8.sz.melléklet</t>
  </si>
  <si>
    <t>9.sz.melléklet</t>
  </si>
  <si>
    <t>10.sz.melléklet</t>
  </si>
  <si>
    <t>11.sz.melléklet</t>
  </si>
  <si>
    <t>12.sz.melléklet</t>
  </si>
  <si>
    <t>Előirányzat felhasználási terv (Ft)</t>
  </si>
  <si>
    <t>Lövői Napsugár Óvoda és Bölcsőde 2017. évi költségvetése</t>
  </si>
  <si>
    <t>2017. évi eredeti ei.</t>
  </si>
  <si>
    <t>Lövői Napsugár Óvoda és Bölcsőde  2017. évi költségvetése</t>
  </si>
  <si>
    <t>Lövői Napsugár Óvoda és Bölcsőde 2017. évi költségvetése COFOG-ok szerinti bontásban</t>
  </si>
  <si>
    <t>13.sz. táblázat</t>
  </si>
  <si>
    <t>Rovat-száma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</si>
</sst>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[$-40E]yyyy/\ mmmm;@"/>
    <numFmt numFmtId="175" formatCode="_-* #,##0.0_-;\-* #,##0.0_-;_-* &quot;-&quot;??_-;_-@_-"/>
    <numFmt numFmtId="176" formatCode="_-* #,##0_-;\-* #,##0_-;_-* &quot;-&quot;??_-;_-@_-"/>
    <numFmt numFmtId="177" formatCode="_-* #,##0\ _F_t_-;\-* #,##0\ _F_t_-;_-* &quot;-&quot;??\ _F_t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i/>
      <sz val="14"/>
      <color indexed="8"/>
      <name val="Bookman Old Style"/>
      <family val="1"/>
    </font>
    <font>
      <sz val="12"/>
      <color indexed="8"/>
      <name val="Calibri"/>
      <family val="2"/>
    </font>
    <font>
      <b/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1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15" fillId="0" borderId="0">
      <alignment/>
      <protection/>
    </xf>
    <xf numFmtId="0" fontId="8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4" fontId="19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45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6" fontId="30" fillId="0" borderId="10" xfId="40" applyNumberFormat="1" applyFont="1" applyBorder="1" applyAlignment="1">
      <alignment/>
    </xf>
    <xf numFmtId="176" fontId="19" fillId="0" borderId="10" xfId="40" applyNumberFormat="1" applyFont="1" applyBorder="1" applyAlignment="1">
      <alignment/>
    </xf>
    <xf numFmtId="176" fontId="50" fillId="0" borderId="10" xfId="40" applyNumberFormat="1" applyFont="1" applyBorder="1" applyAlignment="1">
      <alignment/>
    </xf>
    <xf numFmtId="176" fontId="46" fillId="0" borderId="10" xfId="40" applyNumberFormat="1" applyFont="1" applyFill="1" applyBorder="1" applyAlignment="1">
      <alignment horizontal="left" vertical="center" wrapText="1"/>
    </xf>
    <xf numFmtId="176" fontId="8" fillId="0" borderId="10" xfId="40" applyNumberFormat="1" applyFont="1" applyFill="1" applyBorder="1" applyAlignment="1">
      <alignment horizontal="left" vertical="center" wrapText="1"/>
    </xf>
    <xf numFmtId="176" fontId="3" fillId="0" borderId="10" xfId="40" applyNumberFormat="1" applyFont="1" applyFill="1" applyBorder="1" applyAlignment="1">
      <alignment horizontal="left" vertical="center" wrapText="1"/>
    </xf>
    <xf numFmtId="176" fontId="47" fillId="0" borderId="10" xfId="40" applyNumberFormat="1" applyFont="1" applyFill="1" applyBorder="1" applyAlignment="1">
      <alignment horizontal="left" vertical="center" wrapText="1"/>
    </xf>
    <xf numFmtId="176" fontId="7" fillId="0" borderId="10" xfId="40" applyNumberFormat="1" applyFont="1" applyFill="1" applyBorder="1" applyAlignment="1">
      <alignment horizontal="left" vertical="center" wrapText="1"/>
    </xf>
    <xf numFmtId="176" fontId="46" fillId="0" borderId="10" xfId="40" applyNumberFormat="1" applyFont="1" applyFill="1" applyBorder="1" applyAlignment="1">
      <alignment horizontal="left" vertical="center"/>
    </xf>
    <xf numFmtId="176" fontId="8" fillId="0" borderId="10" xfId="40" applyNumberFormat="1" applyFont="1" applyFill="1" applyBorder="1" applyAlignment="1">
      <alignment horizontal="left" vertical="center"/>
    </xf>
    <xf numFmtId="176" fontId="3" fillId="0" borderId="10" xfId="40" applyNumberFormat="1" applyFont="1" applyFill="1" applyBorder="1" applyAlignment="1">
      <alignment horizontal="left" vertical="center"/>
    </xf>
    <xf numFmtId="176" fontId="47" fillId="0" borderId="10" xfId="40" applyNumberFormat="1" applyFont="1" applyFill="1" applyBorder="1" applyAlignment="1">
      <alignment horizontal="left" vertical="center"/>
    </xf>
    <xf numFmtId="176" fontId="7" fillId="0" borderId="10" xfId="40" applyNumberFormat="1" applyFont="1" applyFill="1" applyBorder="1" applyAlignment="1">
      <alignment horizontal="left" vertical="center"/>
    </xf>
    <xf numFmtId="176" fontId="48" fillId="0" borderId="10" xfId="40" applyNumberFormat="1" applyFont="1" applyBorder="1" applyAlignment="1">
      <alignment/>
    </xf>
    <xf numFmtId="176" fontId="48" fillId="0" borderId="10" xfId="40" applyNumberFormat="1" applyFont="1" applyBorder="1" applyAlignment="1">
      <alignment/>
    </xf>
    <xf numFmtId="176" fontId="12" fillId="0" borderId="10" xfId="40" applyNumberFormat="1" applyFont="1" applyBorder="1" applyAlignment="1">
      <alignment/>
    </xf>
    <xf numFmtId="176" fontId="49" fillId="0" borderId="10" xfId="40" applyNumberFormat="1" applyFont="1" applyBorder="1" applyAlignment="1">
      <alignment/>
    </xf>
    <xf numFmtId="0" fontId="30" fillId="0" borderId="10" xfId="0" applyFont="1" applyBorder="1" applyAlignment="1">
      <alignment horizontal="center" wrapText="1"/>
    </xf>
    <xf numFmtId="176" fontId="1" fillId="0" borderId="10" xfId="40" applyNumberFormat="1" applyFont="1" applyBorder="1" applyAlignment="1">
      <alignment/>
    </xf>
    <xf numFmtId="176" fontId="45" fillId="0" borderId="10" xfId="0" applyNumberFormat="1" applyFont="1" applyBorder="1" applyAlignment="1">
      <alignment/>
    </xf>
    <xf numFmtId="176" fontId="45" fillId="0" borderId="10" xfId="40" applyNumberFormat="1" applyFont="1" applyBorder="1" applyAlignment="1">
      <alignment/>
    </xf>
    <xf numFmtId="0" fontId="45" fillId="0" borderId="10" xfId="0" applyFont="1" applyBorder="1" applyAlignment="1">
      <alignment/>
    </xf>
    <xf numFmtId="176" fontId="5" fillId="0" borderId="10" xfId="40" applyNumberFormat="1" applyFont="1" applyBorder="1" applyAlignment="1">
      <alignment/>
    </xf>
    <xf numFmtId="176" fontId="4" fillId="0" borderId="10" xfId="40" applyNumberFormat="1" applyFont="1" applyBorder="1" applyAlignment="1">
      <alignment/>
    </xf>
    <xf numFmtId="176" fontId="37" fillId="0" borderId="10" xfId="40" applyNumberFormat="1" applyFont="1" applyBorder="1" applyAlignment="1">
      <alignment/>
    </xf>
    <xf numFmtId="176" fontId="51" fillId="0" borderId="10" xfId="40" applyNumberFormat="1" applyFont="1" applyFill="1" applyBorder="1" applyAlignment="1">
      <alignment horizontal="left" vertical="center" wrapText="1"/>
    </xf>
    <xf numFmtId="176" fontId="52" fillId="0" borderId="10" xfId="40" applyNumberFormat="1" applyFont="1" applyFill="1" applyBorder="1" applyAlignment="1">
      <alignment horizontal="left" vertical="center" wrapText="1"/>
    </xf>
    <xf numFmtId="176" fontId="51" fillId="0" borderId="10" xfId="40" applyNumberFormat="1" applyFont="1" applyFill="1" applyBorder="1" applyAlignment="1">
      <alignment horizontal="left" vertical="center"/>
    </xf>
    <xf numFmtId="176" fontId="52" fillId="0" borderId="10" xfId="40" applyNumberFormat="1" applyFont="1" applyFill="1" applyBorder="1" applyAlignment="1">
      <alignment horizontal="left" vertical="center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177" fontId="30" fillId="0" borderId="11" xfId="40" applyNumberFormat="1" applyFont="1" applyBorder="1" applyAlignment="1">
      <alignment/>
    </xf>
    <xf numFmtId="0" fontId="19" fillId="0" borderId="12" xfId="0" applyFont="1" applyBorder="1" applyAlignment="1">
      <alignment/>
    </xf>
    <xf numFmtId="177" fontId="30" fillId="0" borderId="12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177" fontId="30" fillId="0" borderId="14" xfId="40" applyNumberFormat="1" applyFont="1" applyBorder="1" applyAlignment="1">
      <alignment/>
    </xf>
    <xf numFmtId="0" fontId="12" fillId="36" borderId="15" xfId="0" applyFont="1" applyFill="1" applyBorder="1" applyAlignment="1">
      <alignment/>
    </xf>
    <xf numFmtId="177" fontId="48" fillId="0" borderId="15" xfId="40" applyNumberFormat="1" applyFont="1" applyBorder="1" applyAlignment="1">
      <alignment/>
    </xf>
    <xf numFmtId="0" fontId="19" fillId="0" borderId="16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176" fontId="55" fillId="0" borderId="10" xfId="40" applyNumberFormat="1" applyFont="1" applyBorder="1" applyAlignment="1">
      <alignment/>
    </xf>
    <xf numFmtId="174" fontId="19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6" fontId="37" fillId="0" borderId="10" xfId="40" applyNumberFormat="1" applyFont="1" applyBorder="1" applyAlignment="1">
      <alignment/>
    </xf>
    <xf numFmtId="0" fontId="12" fillId="36" borderId="10" xfId="0" applyFont="1" applyFill="1" applyBorder="1" applyAlignment="1">
      <alignment/>
    </xf>
    <xf numFmtId="176" fontId="55" fillId="0" borderId="10" xfId="40" applyNumberFormat="1" applyFont="1" applyBorder="1" applyAlignment="1">
      <alignment/>
    </xf>
    <xf numFmtId="176" fontId="72" fillId="0" borderId="10" xfId="40" applyNumberFormat="1" applyFont="1" applyBorder="1" applyAlignment="1">
      <alignment/>
    </xf>
    <xf numFmtId="176" fontId="19" fillId="0" borderId="0" xfId="0" applyNumberFormat="1" applyFont="1" applyAlignment="1">
      <alignment/>
    </xf>
    <xf numFmtId="176" fontId="73" fillId="0" borderId="10" xfId="40" applyNumberFormat="1" applyFont="1" applyBorder="1" applyAlignment="1">
      <alignment/>
    </xf>
    <xf numFmtId="0" fontId="87" fillId="0" borderId="10" xfId="0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5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71.7109375" style="0" customWidth="1"/>
    <col min="2" max="2" width="15.7109375" style="0" bestFit="1" customWidth="1"/>
  </cols>
  <sheetData>
    <row r="1" spans="1:2" ht="29.25" customHeight="1">
      <c r="A1" s="218" t="s">
        <v>751</v>
      </c>
      <c r="B1" s="218"/>
    </row>
    <row r="2" spans="1:2" ht="50.25" customHeight="1">
      <c r="A2" s="219" t="s">
        <v>1</v>
      </c>
      <c r="B2" s="219"/>
    </row>
    <row r="3" ht="15">
      <c r="B3" s="155" t="s">
        <v>174</v>
      </c>
    </row>
    <row r="4" spans="1:9" ht="15">
      <c r="A4" s="217" t="s">
        <v>236</v>
      </c>
      <c r="B4" s="217"/>
      <c r="C4" s="4"/>
      <c r="D4" s="4"/>
      <c r="E4" s="4"/>
      <c r="F4" s="4"/>
      <c r="G4" s="4"/>
      <c r="H4" s="4"/>
      <c r="I4" s="4"/>
    </row>
    <row r="5" spans="1:9" ht="15.75">
      <c r="A5" s="53" t="s">
        <v>319</v>
      </c>
      <c r="B5" s="182">
        <v>30828740</v>
      </c>
      <c r="C5" s="4"/>
      <c r="D5" s="4"/>
      <c r="E5" s="4"/>
      <c r="F5" s="4"/>
      <c r="G5" s="4"/>
      <c r="H5" s="4"/>
      <c r="I5" s="4"/>
    </row>
    <row r="6" spans="1:9" ht="15.75">
      <c r="A6" s="53" t="s">
        <v>320</v>
      </c>
      <c r="B6" s="182">
        <v>8448212</v>
      </c>
      <c r="C6" s="4"/>
      <c r="D6" s="4"/>
      <c r="E6" s="4"/>
      <c r="F6" s="4"/>
      <c r="G6" s="4"/>
      <c r="H6" s="4"/>
      <c r="I6" s="4"/>
    </row>
    <row r="7" spans="1:9" ht="15.75">
      <c r="A7" s="53" t="s">
        <v>321</v>
      </c>
      <c r="B7" s="182">
        <v>9891258</v>
      </c>
      <c r="C7" s="4"/>
      <c r="D7" s="4"/>
      <c r="E7" s="4"/>
      <c r="F7" s="4"/>
      <c r="G7" s="4"/>
      <c r="H7" s="4"/>
      <c r="I7" s="4"/>
    </row>
    <row r="8" spans="1:9" ht="15.75">
      <c r="A8" s="53" t="s">
        <v>322</v>
      </c>
      <c r="B8" s="182"/>
      <c r="C8" s="4"/>
      <c r="D8" s="4"/>
      <c r="E8" s="4"/>
      <c r="F8" s="4"/>
      <c r="G8" s="4"/>
      <c r="H8" s="4"/>
      <c r="I8" s="4"/>
    </row>
    <row r="9" spans="1:9" ht="15.75">
      <c r="A9" s="53" t="s">
        <v>323</v>
      </c>
      <c r="B9" s="182"/>
      <c r="C9" s="4"/>
      <c r="D9" s="4"/>
      <c r="E9" s="4"/>
      <c r="F9" s="4"/>
      <c r="G9" s="4"/>
      <c r="H9" s="4"/>
      <c r="I9" s="4"/>
    </row>
    <row r="10" spans="1:9" ht="15.75">
      <c r="A10" s="53" t="s">
        <v>324</v>
      </c>
      <c r="B10" s="182">
        <v>1464310</v>
      </c>
      <c r="C10" s="4"/>
      <c r="D10" s="4"/>
      <c r="E10" s="4"/>
      <c r="F10" s="4"/>
      <c r="G10" s="4"/>
      <c r="H10" s="4"/>
      <c r="I10" s="4"/>
    </row>
    <row r="11" spans="1:9" ht="15.75">
      <c r="A11" s="53" t="s">
        <v>325</v>
      </c>
      <c r="B11" s="182"/>
      <c r="C11" s="4"/>
      <c r="D11" s="4"/>
      <c r="E11" s="4"/>
      <c r="F11" s="4"/>
      <c r="G11" s="4"/>
      <c r="H11" s="4"/>
      <c r="I11" s="4"/>
    </row>
    <row r="12" spans="1:9" ht="15.75">
      <c r="A12" s="53" t="s">
        <v>326</v>
      </c>
      <c r="B12" s="182"/>
      <c r="C12" s="4"/>
      <c r="D12" s="4"/>
      <c r="E12" s="4"/>
      <c r="F12" s="4"/>
      <c r="G12" s="4"/>
      <c r="H12" s="4"/>
      <c r="I12" s="4"/>
    </row>
    <row r="13" spans="1:9" ht="15.75">
      <c r="A13" s="54" t="s">
        <v>318</v>
      </c>
      <c r="B13" s="182">
        <f>SUM(B5:B12)</f>
        <v>50632520</v>
      </c>
      <c r="C13" s="4"/>
      <c r="D13" s="4"/>
      <c r="E13" s="4"/>
      <c r="F13" s="4"/>
      <c r="G13" s="4"/>
      <c r="H13" s="4"/>
      <c r="I13" s="4"/>
    </row>
    <row r="14" spans="1:9" ht="15.75">
      <c r="A14" s="54" t="s">
        <v>327</v>
      </c>
      <c r="B14" s="182"/>
      <c r="C14" s="4"/>
      <c r="D14" s="4"/>
      <c r="E14" s="4"/>
      <c r="F14" s="4"/>
      <c r="G14" s="4"/>
      <c r="H14" s="4"/>
      <c r="I14" s="4"/>
    </row>
    <row r="15" spans="1:9" ht="15.75">
      <c r="A15" s="100" t="s">
        <v>866</v>
      </c>
      <c r="B15" s="182">
        <f>SUM(B13:B14)</f>
        <v>50632520</v>
      </c>
      <c r="C15" s="4"/>
      <c r="D15" s="4"/>
      <c r="E15" s="4"/>
      <c r="F15" s="4"/>
      <c r="G15" s="4"/>
      <c r="H15" s="4"/>
      <c r="I15" s="4"/>
    </row>
    <row r="16" spans="1:9" ht="15.75">
      <c r="A16" s="53" t="s">
        <v>329</v>
      </c>
      <c r="B16" s="182"/>
      <c r="C16" s="4"/>
      <c r="D16" s="4"/>
      <c r="E16" s="4"/>
      <c r="F16" s="4"/>
      <c r="G16" s="4"/>
      <c r="H16" s="4"/>
      <c r="I16" s="4"/>
    </row>
    <row r="17" spans="1:9" ht="15.75">
      <c r="A17" s="53" t="s">
        <v>330</v>
      </c>
      <c r="B17" s="182"/>
      <c r="C17" s="4"/>
      <c r="D17" s="4"/>
      <c r="E17" s="4"/>
      <c r="F17" s="4"/>
      <c r="G17" s="4"/>
      <c r="H17" s="4"/>
      <c r="I17" s="4"/>
    </row>
    <row r="18" spans="1:9" ht="15.75">
      <c r="A18" s="53" t="s">
        <v>331</v>
      </c>
      <c r="B18" s="182"/>
      <c r="C18" s="4"/>
      <c r="D18" s="4"/>
      <c r="E18" s="4"/>
      <c r="F18" s="4"/>
      <c r="G18" s="4"/>
      <c r="H18" s="4"/>
      <c r="I18" s="4"/>
    </row>
    <row r="19" spans="1:9" ht="15.75">
      <c r="A19" s="53" t="s">
        <v>332</v>
      </c>
      <c r="B19" s="182"/>
      <c r="C19" s="4"/>
      <c r="D19" s="4"/>
      <c r="E19" s="4"/>
      <c r="F19" s="4"/>
      <c r="G19" s="4"/>
      <c r="H19" s="4"/>
      <c r="I19" s="4"/>
    </row>
    <row r="20" spans="1:9" ht="15.75">
      <c r="A20" s="53" t="s">
        <v>333</v>
      </c>
      <c r="B20" s="182"/>
      <c r="C20" s="4"/>
      <c r="D20" s="4"/>
      <c r="E20" s="4"/>
      <c r="F20" s="4"/>
      <c r="G20" s="4"/>
      <c r="H20" s="4"/>
      <c r="I20" s="4"/>
    </row>
    <row r="21" spans="1:9" ht="15.75">
      <c r="A21" s="53" t="s">
        <v>334</v>
      </c>
      <c r="B21" s="182"/>
      <c r="C21" s="4"/>
      <c r="D21" s="4"/>
      <c r="E21" s="4"/>
      <c r="F21" s="4"/>
      <c r="G21" s="4"/>
      <c r="H21" s="4"/>
      <c r="I21" s="4"/>
    </row>
    <row r="22" spans="1:9" ht="15.75">
      <c r="A22" s="53" t="s">
        <v>335</v>
      </c>
      <c r="B22" s="182"/>
      <c r="C22" s="4"/>
      <c r="D22" s="4"/>
      <c r="E22" s="4"/>
      <c r="F22" s="4"/>
      <c r="G22" s="4"/>
      <c r="H22" s="4"/>
      <c r="I22" s="4"/>
    </row>
    <row r="23" spans="1:9" ht="15.75">
      <c r="A23" s="54" t="s">
        <v>328</v>
      </c>
      <c r="B23" s="182"/>
      <c r="C23" s="4"/>
      <c r="D23" s="4"/>
      <c r="E23" s="4"/>
      <c r="F23" s="4"/>
      <c r="G23" s="4"/>
      <c r="H23" s="4"/>
      <c r="I23" s="4"/>
    </row>
    <row r="24" spans="1:9" ht="15.75">
      <c r="A24" s="54" t="s">
        <v>336</v>
      </c>
      <c r="B24" s="182">
        <v>50632520</v>
      </c>
      <c r="C24" s="4"/>
      <c r="D24" s="4"/>
      <c r="E24" s="4"/>
      <c r="F24" s="4"/>
      <c r="G24" s="4"/>
      <c r="H24" s="4"/>
      <c r="I24" s="4"/>
    </row>
    <row r="25" spans="1:9" ht="15.75">
      <c r="A25" s="100" t="s">
        <v>0</v>
      </c>
      <c r="B25" s="182">
        <v>50632520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3">
    <mergeCell ref="A4:B4"/>
    <mergeCell ref="A1:B1"/>
    <mergeCell ref="A2:B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20" t="s">
        <v>64</v>
      </c>
      <c r="B1" s="225"/>
      <c r="C1" s="225"/>
      <c r="D1" s="225"/>
      <c r="E1" s="225"/>
      <c r="F1" s="222"/>
    </row>
    <row r="2" spans="1:8" ht="24" customHeight="1">
      <c r="A2" s="219" t="s">
        <v>65</v>
      </c>
      <c r="B2" s="221"/>
      <c r="C2" s="221"/>
      <c r="D2" s="221"/>
      <c r="E2" s="221"/>
      <c r="F2" s="222"/>
      <c r="H2" s="128" t="s">
        <v>264</v>
      </c>
    </row>
    <row r="3" ht="18">
      <c r="A3" s="63"/>
    </row>
    <row r="4" ht="15">
      <c r="A4" s="4" t="s">
        <v>194</v>
      </c>
    </row>
    <row r="5" spans="1:6" ht="45">
      <c r="A5" s="2" t="s">
        <v>337</v>
      </c>
      <c r="B5" s="3" t="s">
        <v>284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528</v>
      </c>
      <c r="B6" s="6" t="s">
        <v>529</v>
      </c>
      <c r="C6" s="38"/>
      <c r="D6" s="38"/>
      <c r="E6" s="38"/>
      <c r="F6" s="38"/>
    </row>
    <row r="7" spans="1:6" ht="15" customHeight="1">
      <c r="A7" s="5" t="s">
        <v>530</v>
      </c>
      <c r="B7" s="6" t="s">
        <v>531</v>
      </c>
      <c r="C7" s="38"/>
      <c r="D7" s="38"/>
      <c r="E7" s="38"/>
      <c r="F7" s="38"/>
    </row>
    <row r="8" spans="1:6" ht="15" customHeight="1">
      <c r="A8" s="5" t="s">
        <v>532</v>
      </c>
      <c r="B8" s="6" t="s">
        <v>533</v>
      </c>
      <c r="C8" s="38"/>
      <c r="D8" s="38"/>
      <c r="E8" s="38"/>
      <c r="F8" s="38"/>
    </row>
    <row r="9" spans="1:6" ht="15" customHeight="1">
      <c r="A9" s="5" t="s">
        <v>534</v>
      </c>
      <c r="B9" s="6" t="s">
        <v>535</v>
      </c>
      <c r="C9" s="38"/>
      <c r="D9" s="38"/>
      <c r="E9" s="38"/>
      <c r="F9" s="38"/>
    </row>
    <row r="10" spans="1:6" ht="15" customHeight="1">
      <c r="A10" s="5" t="s">
        <v>536</v>
      </c>
      <c r="B10" s="6" t="s">
        <v>537</v>
      </c>
      <c r="C10" s="38"/>
      <c r="D10" s="38"/>
      <c r="E10" s="38"/>
      <c r="F10" s="38"/>
    </row>
    <row r="11" spans="1:6" ht="15" customHeight="1">
      <c r="A11" s="5" t="s">
        <v>538</v>
      </c>
      <c r="B11" s="6" t="s">
        <v>539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540</v>
      </c>
      <c r="C12" s="38"/>
      <c r="D12" s="38"/>
      <c r="E12" s="38"/>
      <c r="F12" s="38"/>
    </row>
    <row r="13" spans="1:6" ht="15" customHeight="1">
      <c r="A13" s="5" t="s">
        <v>541</v>
      </c>
      <c r="B13" s="6" t="s">
        <v>542</v>
      </c>
      <c r="C13" s="38"/>
      <c r="D13" s="38"/>
      <c r="E13" s="38"/>
      <c r="F13" s="38"/>
    </row>
    <row r="14" spans="1:6" ht="15" customHeight="1">
      <c r="A14" s="5" t="s">
        <v>543</v>
      </c>
      <c r="B14" s="6" t="s">
        <v>544</v>
      </c>
      <c r="C14" s="38"/>
      <c r="D14" s="38"/>
      <c r="E14" s="38"/>
      <c r="F14" s="38"/>
    </row>
    <row r="15" spans="1:6" ht="15" customHeight="1">
      <c r="A15" s="5" t="s">
        <v>830</v>
      </c>
      <c r="B15" s="6" t="s">
        <v>545</v>
      </c>
      <c r="C15" s="38"/>
      <c r="D15" s="38"/>
      <c r="E15" s="38"/>
      <c r="F15" s="38"/>
    </row>
    <row r="16" spans="1:6" ht="15" customHeight="1">
      <c r="A16" s="5" t="s">
        <v>831</v>
      </c>
      <c r="B16" s="6" t="s">
        <v>546</v>
      </c>
      <c r="C16" s="38"/>
      <c r="D16" s="38"/>
      <c r="E16" s="38"/>
      <c r="F16" s="38"/>
    </row>
    <row r="17" spans="1:6" ht="15" customHeight="1">
      <c r="A17" s="5" t="s">
        <v>832</v>
      </c>
      <c r="B17" s="6" t="s">
        <v>547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548</v>
      </c>
      <c r="C18" s="38"/>
      <c r="D18" s="38"/>
      <c r="E18" s="38"/>
      <c r="F18" s="38"/>
    </row>
    <row r="19" spans="1:6" ht="15" customHeight="1">
      <c r="A19" s="5" t="s">
        <v>836</v>
      </c>
      <c r="B19" s="6" t="s">
        <v>557</v>
      </c>
      <c r="C19" s="38"/>
      <c r="D19" s="38"/>
      <c r="E19" s="38"/>
      <c r="F19" s="38"/>
    </row>
    <row r="20" spans="1:6" ht="15" customHeight="1">
      <c r="A20" s="5" t="s">
        <v>837</v>
      </c>
      <c r="B20" s="6" t="s">
        <v>561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562</v>
      </c>
      <c r="C21" s="38"/>
      <c r="D21" s="38"/>
      <c r="E21" s="38"/>
      <c r="F21" s="38"/>
    </row>
    <row r="22" spans="1:6" ht="15" customHeight="1">
      <c r="A22" s="5" t="s">
        <v>838</v>
      </c>
      <c r="B22" s="6" t="s">
        <v>563</v>
      </c>
      <c r="C22" s="38"/>
      <c r="D22" s="38"/>
      <c r="E22" s="38"/>
      <c r="F22" s="38"/>
    </row>
    <row r="23" spans="1:6" ht="15" customHeight="1">
      <c r="A23" s="5" t="s">
        <v>839</v>
      </c>
      <c r="B23" s="6" t="s">
        <v>564</v>
      </c>
      <c r="C23" s="38"/>
      <c r="D23" s="38"/>
      <c r="E23" s="38"/>
      <c r="F23" s="38"/>
    </row>
    <row r="24" spans="1:6" ht="15" customHeight="1">
      <c r="A24" s="5" t="s">
        <v>840</v>
      </c>
      <c r="B24" s="6" t="s">
        <v>565</v>
      </c>
      <c r="C24" s="38"/>
      <c r="D24" s="38"/>
      <c r="E24" s="38"/>
      <c r="F24" s="38"/>
    </row>
    <row r="25" spans="1:6" ht="15" customHeight="1">
      <c r="A25" s="5" t="s">
        <v>841</v>
      </c>
      <c r="B25" s="6" t="s">
        <v>566</v>
      </c>
      <c r="C25" s="38"/>
      <c r="D25" s="38"/>
      <c r="E25" s="38"/>
      <c r="F25" s="38"/>
    </row>
    <row r="26" spans="1:6" ht="15" customHeight="1">
      <c r="A26" s="5" t="s">
        <v>842</v>
      </c>
      <c r="B26" s="6" t="s">
        <v>569</v>
      </c>
      <c r="C26" s="38"/>
      <c r="D26" s="38"/>
      <c r="E26" s="38"/>
      <c r="F26" s="38"/>
    </row>
    <row r="27" spans="1:6" ht="15" customHeight="1">
      <c r="A27" s="5" t="s">
        <v>570</v>
      </c>
      <c r="B27" s="6" t="s">
        <v>571</v>
      </c>
      <c r="C27" s="38"/>
      <c r="D27" s="38"/>
      <c r="E27" s="38"/>
      <c r="F27" s="38"/>
    </row>
    <row r="28" spans="1:6" ht="15" customHeight="1">
      <c r="A28" s="5" t="s">
        <v>843</v>
      </c>
      <c r="B28" s="6" t="s">
        <v>572</v>
      </c>
      <c r="C28" s="38"/>
      <c r="D28" s="38"/>
      <c r="E28" s="38"/>
      <c r="F28" s="38"/>
    </row>
    <row r="29" spans="1:6" ht="15" customHeight="1">
      <c r="A29" s="5" t="s">
        <v>844</v>
      </c>
      <c r="B29" s="6" t="s">
        <v>577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593</v>
      </c>
      <c r="C30" s="38"/>
      <c r="D30" s="38"/>
      <c r="E30" s="38"/>
      <c r="F30" s="38"/>
    </row>
    <row r="31" spans="1:6" ht="15" customHeight="1">
      <c r="A31" s="5" t="s">
        <v>845</v>
      </c>
      <c r="B31" s="6" t="s">
        <v>594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595</v>
      </c>
      <c r="C32" s="38"/>
      <c r="D32" s="38"/>
      <c r="E32" s="38"/>
      <c r="F32" s="38"/>
    </row>
    <row r="33" spans="1:6" ht="15" customHeight="1">
      <c r="A33" s="17" t="s">
        <v>596</v>
      </c>
      <c r="B33" s="6" t="s">
        <v>597</v>
      </c>
      <c r="C33" s="38"/>
      <c r="D33" s="38"/>
      <c r="E33" s="38"/>
      <c r="F33" s="38"/>
    </row>
    <row r="34" spans="1:6" ht="15" customHeight="1">
      <c r="A34" s="17" t="s">
        <v>846</v>
      </c>
      <c r="B34" s="6" t="s">
        <v>598</v>
      </c>
      <c r="C34" s="38"/>
      <c r="D34" s="38"/>
      <c r="E34" s="38"/>
      <c r="F34" s="38"/>
    </row>
    <row r="35" spans="1:6" ht="15" customHeight="1">
      <c r="A35" s="17" t="s">
        <v>847</v>
      </c>
      <c r="B35" s="6" t="s">
        <v>601</v>
      </c>
      <c r="C35" s="38"/>
      <c r="D35" s="38"/>
      <c r="E35" s="38"/>
      <c r="F35" s="38"/>
    </row>
    <row r="36" spans="1:6" ht="15" customHeight="1">
      <c r="A36" s="17" t="s">
        <v>848</v>
      </c>
      <c r="B36" s="6" t="s">
        <v>602</v>
      </c>
      <c r="C36" s="38"/>
      <c r="D36" s="38"/>
      <c r="E36" s="38"/>
      <c r="F36" s="38"/>
    </row>
    <row r="37" spans="1:6" ht="15" customHeight="1">
      <c r="A37" s="17" t="s">
        <v>609</v>
      </c>
      <c r="B37" s="6" t="s">
        <v>610</v>
      </c>
      <c r="C37" s="38"/>
      <c r="D37" s="38"/>
      <c r="E37" s="38"/>
      <c r="F37" s="38"/>
    </row>
    <row r="38" spans="1:6" ht="15" customHeight="1">
      <c r="A38" s="17" t="s">
        <v>611</v>
      </c>
      <c r="B38" s="6" t="s">
        <v>612</v>
      </c>
      <c r="C38" s="38"/>
      <c r="D38" s="38"/>
      <c r="E38" s="38"/>
      <c r="F38" s="38"/>
    </row>
    <row r="39" spans="1:6" ht="15" customHeight="1">
      <c r="A39" s="17" t="s">
        <v>613</v>
      </c>
      <c r="B39" s="6" t="s">
        <v>614</v>
      </c>
      <c r="C39" s="38"/>
      <c r="D39" s="38"/>
      <c r="E39" s="38"/>
      <c r="F39" s="38"/>
    </row>
    <row r="40" spans="1:6" ht="15" customHeight="1">
      <c r="A40" s="17" t="s">
        <v>849</v>
      </c>
      <c r="B40" s="6" t="s">
        <v>620</v>
      </c>
      <c r="C40" s="38"/>
      <c r="D40" s="38"/>
      <c r="E40" s="38"/>
      <c r="F40" s="38"/>
    </row>
    <row r="41" spans="1:6" ht="15" customHeight="1">
      <c r="A41" s="17" t="s">
        <v>850</v>
      </c>
      <c r="B41" s="6" t="s">
        <v>622</v>
      </c>
      <c r="C41" s="38"/>
      <c r="D41" s="38"/>
      <c r="E41" s="38"/>
      <c r="F41" s="38"/>
    </row>
    <row r="42" spans="1:6" ht="15" customHeight="1">
      <c r="A42" s="17" t="s">
        <v>851</v>
      </c>
      <c r="B42" s="6" t="s">
        <v>627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631</v>
      </c>
      <c r="C43" s="38"/>
      <c r="D43" s="38"/>
      <c r="E43" s="38"/>
      <c r="F43" s="38"/>
    </row>
    <row r="44" spans="1:6" ht="15" customHeight="1">
      <c r="A44" s="17" t="s">
        <v>643</v>
      </c>
      <c r="B44" s="6" t="s">
        <v>644</v>
      </c>
      <c r="C44" s="38"/>
      <c r="D44" s="38"/>
      <c r="E44" s="38"/>
      <c r="F44" s="38"/>
    </row>
    <row r="45" spans="1:6" ht="15" customHeight="1">
      <c r="A45" s="5" t="s">
        <v>855</v>
      </c>
      <c r="B45" s="6" t="s">
        <v>645</v>
      </c>
      <c r="C45" s="38"/>
      <c r="D45" s="38"/>
      <c r="E45" s="38"/>
      <c r="F45" s="38"/>
    </row>
    <row r="46" spans="1:6" ht="15" customHeight="1">
      <c r="A46" s="17" t="s">
        <v>856</v>
      </c>
      <c r="B46" s="6" t="s">
        <v>646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647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549</v>
      </c>
      <c r="B49" s="6" t="s">
        <v>550</v>
      </c>
      <c r="C49" s="38"/>
      <c r="D49" s="38"/>
      <c r="E49" s="38"/>
      <c r="F49" s="38"/>
    </row>
    <row r="50" spans="1:6" ht="15" customHeight="1">
      <c r="A50" s="5" t="s">
        <v>551</v>
      </c>
      <c r="B50" s="6" t="s">
        <v>552</v>
      </c>
      <c r="C50" s="38"/>
      <c r="D50" s="38"/>
      <c r="E50" s="38"/>
      <c r="F50" s="38"/>
    </row>
    <row r="51" spans="1:6" ht="15" customHeight="1">
      <c r="A51" s="5" t="s">
        <v>833</v>
      </c>
      <c r="B51" s="6" t="s">
        <v>553</v>
      </c>
      <c r="C51" s="38"/>
      <c r="D51" s="38"/>
      <c r="E51" s="38"/>
      <c r="F51" s="38"/>
    </row>
    <row r="52" spans="1:6" ht="15" customHeight="1">
      <c r="A52" s="5" t="s">
        <v>834</v>
      </c>
      <c r="B52" s="6" t="s">
        <v>554</v>
      </c>
      <c r="C52" s="38"/>
      <c r="D52" s="38"/>
      <c r="E52" s="38"/>
      <c r="F52" s="38"/>
    </row>
    <row r="53" spans="1:6" ht="15" customHeight="1">
      <c r="A53" s="5" t="s">
        <v>835</v>
      </c>
      <c r="B53" s="6" t="s">
        <v>555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556</v>
      </c>
      <c r="C54" s="38"/>
      <c r="D54" s="38"/>
      <c r="E54" s="38"/>
      <c r="F54" s="38"/>
    </row>
    <row r="55" spans="1:6" ht="15" customHeight="1">
      <c r="A55" s="17" t="s">
        <v>852</v>
      </c>
      <c r="B55" s="6" t="s">
        <v>632</v>
      </c>
      <c r="C55" s="38"/>
      <c r="D55" s="38"/>
      <c r="E55" s="38"/>
      <c r="F55" s="38"/>
    </row>
    <row r="56" spans="1:6" ht="15" customHeight="1">
      <c r="A56" s="17" t="s">
        <v>853</v>
      </c>
      <c r="B56" s="6" t="s">
        <v>634</v>
      </c>
      <c r="C56" s="38"/>
      <c r="D56" s="38"/>
      <c r="E56" s="38"/>
      <c r="F56" s="38"/>
    </row>
    <row r="57" spans="1:6" ht="15" customHeight="1">
      <c r="A57" s="17" t="s">
        <v>636</v>
      </c>
      <c r="B57" s="6" t="s">
        <v>637</v>
      </c>
      <c r="C57" s="38"/>
      <c r="D57" s="38"/>
      <c r="E57" s="38"/>
      <c r="F57" s="38"/>
    </row>
    <row r="58" spans="1:6" ht="15" customHeight="1">
      <c r="A58" s="17" t="s">
        <v>854</v>
      </c>
      <c r="B58" s="6" t="s">
        <v>638</v>
      </c>
      <c r="C58" s="38"/>
      <c r="D58" s="38"/>
      <c r="E58" s="38"/>
      <c r="F58" s="38"/>
    </row>
    <row r="59" spans="1:6" ht="15" customHeight="1">
      <c r="A59" s="17" t="s">
        <v>640</v>
      </c>
      <c r="B59" s="6" t="s">
        <v>641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642</v>
      </c>
      <c r="C60" s="38"/>
      <c r="D60" s="38"/>
      <c r="E60" s="38"/>
      <c r="F60" s="38"/>
    </row>
    <row r="61" spans="1:6" ht="15" customHeight="1">
      <c r="A61" s="17" t="s">
        <v>648</v>
      </c>
      <c r="B61" s="6" t="s">
        <v>649</v>
      </c>
      <c r="C61" s="38"/>
      <c r="D61" s="38"/>
      <c r="E61" s="38"/>
      <c r="F61" s="38"/>
    </row>
    <row r="62" spans="1:6" ht="15" customHeight="1">
      <c r="A62" s="5" t="s">
        <v>857</v>
      </c>
      <c r="B62" s="6" t="s">
        <v>650</v>
      </c>
      <c r="C62" s="38"/>
      <c r="D62" s="38"/>
      <c r="E62" s="38"/>
      <c r="F62" s="38"/>
    </row>
    <row r="63" spans="1:6" ht="15" customHeight="1">
      <c r="A63" s="17" t="s">
        <v>858</v>
      </c>
      <c r="B63" s="6" t="s">
        <v>651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652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653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860</v>
      </c>
      <c r="B69" s="5" t="s">
        <v>654</v>
      </c>
      <c r="C69" s="38"/>
      <c r="D69" s="38"/>
      <c r="E69" s="38"/>
      <c r="F69" s="38"/>
    </row>
    <row r="70" spans="1:6" ht="15">
      <c r="A70" s="17" t="s">
        <v>655</v>
      </c>
      <c r="B70" s="5" t="s">
        <v>656</v>
      </c>
      <c r="C70" s="38"/>
      <c r="D70" s="38"/>
      <c r="E70" s="38"/>
      <c r="F70" s="38"/>
    </row>
    <row r="71" spans="1:6" ht="15">
      <c r="A71" s="48" t="s">
        <v>861</v>
      </c>
      <c r="B71" s="5" t="s">
        <v>657</v>
      </c>
      <c r="C71" s="38"/>
      <c r="D71" s="38"/>
      <c r="E71" s="38"/>
      <c r="F71" s="38"/>
    </row>
    <row r="72" spans="1:6" ht="15">
      <c r="A72" s="20" t="s">
        <v>13</v>
      </c>
      <c r="B72" s="9" t="s">
        <v>658</v>
      </c>
      <c r="C72" s="38"/>
      <c r="D72" s="38"/>
      <c r="E72" s="38"/>
      <c r="F72" s="38"/>
    </row>
    <row r="73" spans="1:6" ht="15">
      <c r="A73" s="17" t="s">
        <v>862</v>
      </c>
      <c r="B73" s="5" t="s">
        <v>659</v>
      </c>
      <c r="C73" s="38"/>
      <c r="D73" s="38"/>
      <c r="E73" s="38"/>
      <c r="F73" s="38"/>
    </row>
    <row r="74" spans="1:6" ht="15">
      <c r="A74" s="48" t="s">
        <v>660</v>
      </c>
      <c r="B74" s="5" t="s">
        <v>661</v>
      </c>
      <c r="C74" s="38"/>
      <c r="D74" s="38"/>
      <c r="E74" s="38"/>
      <c r="F74" s="38"/>
    </row>
    <row r="75" spans="1:6" ht="15">
      <c r="A75" s="17" t="s">
        <v>863</v>
      </c>
      <c r="B75" s="5" t="s">
        <v>662</v>
      </c>
      <c r="C75" s="38"/>
      <c r="D75" s="38"/>
      <c r="E75" s="38"/>
      <c r="F75" s="38"/>
    </row>
    <row r="76" spans="1:6" ht="15">
      <c r="A76" s="48" t="s">
        <v>663</v>
      </c>
      <c r="B76" s="5" t="s">
        <v>664</v>
      </c>
      <c r="C76" s="38"/>
      <c r="D76" s="38"/>
      <c r="E76" s="38"/>
      <c r="F76" s="38"/>
    </row>
    <row r="77" spans="1:6" ht="15">
      <c r="A77" s="18" t="s">
        <v>14</v>
      </c>
      <c r="B77" s="9" t="s">
        <v>665</v>
      </c>
      <c r="C77" s="38"/>
      <c r="D77" s="38"/>
      <c r="E77" s="38"/>
      <c r="F77" s="38"/>
    </row>
    <row r="78" spans="1:6" ht="15">
      <c r="A78" s="5" t="s">
        <v>150</v>
      </c>
      <c r="B78" s="5" t="s">
        <v>666</v>
      </c>
      <c r="C78" s="38"/>
      <c r="D78" s="38"/>
      <c r="E78" s="38"/>
      <c r="F78" s="38"/>
    </row>
    <row r="79" spans="1:6" ht="15">
      <c r="A79" s="5" t="s">
        <v>151</v>
      </c>
      <c r="B79" s="5" t="s">
        <v>666</v>
      </c>
      <c r="C79" s="38"/>
      <c r="D79" s="38"/>
      <c r="E79" s="38"/>
      <c r="F79" s="38"/>
    </row>
    <row r="80" spans="1:6" ht="15">
      <c r="A80" s="5" t="s">
        <v>148</v>
      </c>
      <c r="B80" s="5" t="s">
        <v>667</v>
      </c>
      <c r="C80" s="38"/>
      <c r="D80" s="38"/>
      <c r="E80" s="38"/>
      <c r="F80" s="38"/>
    </row>
    <row r="81" spans="1:6" ht="15">
      <c r="A81" s="5" t="s">
        <v>149</v>
      </c>
      <c r="B81" s="5" t="s">
        <v>667</v>
      </c>
      <c r="C81" s="38"/>
      <c r="D81" s="38"/>
      <c r="E81" s="38"/>
      <c r="F81" s="38"/>
    </row>
    <row r="82" spans="1:6" ht="15">
      <c r="A82" s="9" t="s">
        <v>15</v>
      </c>
      <c r="B82" s="9" t="s">
        <v>668</v>
      </c>
      <c r="C82" s="38"/>
      <c r="D82" s="38"/>
      <c r="E82" s="38"/>
      <c r="F82" s="38"/>
    </row>
    <row r="83" spans="1:6" ht="15">
      <c r="A83" s="48" t="s">
        <v>669</v>
      </c>
      <c r="B83" s="5" t="s">
        <v>670</v>
      </c>
      <c r="C83" s="38"/>
      <c r="D83" s="38"/>
      <c r="E83" s="38"/>
      <c r="F83" s="38"/>
    </row>
    <row r="84" spans="1:6" ht="15">
      <c r="A84" s="48" t="s">
        <v>671</v>
      </c>
      <c r="B84" s="5" t="s">
        <v>672</v>
      </c>
      <c r="C84" s="38"/>
      <c r="D84" s="38"/>
      <c r="E84" s="38"/>
      <c r="F84" s="38"/>
    </row>
    <row r="85" spans="1:6" ht="15">
      <c r="A85" s="48" t="s">
        <v>673</v>
      </c>
      <c r="B85" s="5" t="s">
        <v>674</v>
      </c>
      <c r="C85" s="38"/>
      <c r="D85" s="38"/>
      <c r="E85" s="38"/>
      <c r="F85" s="38"/>
    </row>
    <row r="86" spans="1:6" ht="15">
      <c r="A86" s="48" t="s">
        <v>675</v>
      </c>
      <c r="B86" s="5" t="s">
        <v>676</v>
      </c>
      <c r="C86" s="38"/>
      <c r="D86" s="38"/>
      <c r="E86" s="38"/>
      <c r="F86" s="38"/>
    </row>
    <row r="87" spans="1:6" ht="15">
      <c r="A87" s="17" t="s">
        <v>864</v>
      </c>
      <c r="B87" s="5" t="s">
        <v>677</v>
      </c>
      <c r="C87" s="38"/>
      <c r="D87" s="38"/>
      <c r="E87" s="38"/>
      <c r="F87" s="38"/>
    </row>
    <row r="88" spans="1:6" ht="15">
      <c r="A88" s="20" t="s">
        <v>16</v>
      </c>
      <c r="B88" s="9" t="s">
        <v>679</v>
      </c>
      <c r="C88" s="38"/>
      <c r="D88" s="38"/>
      <c r="E88" s="38"/>
      <c r="F88" s="38"/>
    </row>
    <row r="89" spans="1:6" ht="15">
      <c r="A89" s="17" t="s">
        <v>680</v>
      </c>
      <c r="B89" s="5" t="s">
        <v>681</v>
      </c>
      <c r="C89" s="38"/>
      <c r="D89" s="38"/>
      <c r="E89" s="38"/>
      <c r="F89" s="38"/>
    </row>
    <row r="90" spans="1:6" ht="15">
      <c r="A90" s="17" t="s">
        <v>682</v>
      </c>
      <c r="B90" s="5" t="s">
        <v>683</v>
      </c>
      <c r="C90" s="38"/>
      <c r="D90" s="38"/>
      <c r="E90" s="38"/>
      <c r="F90" s="38"/>
    </row>
    <row r="91" spans="1:6" ht="15">
      <c r="A91" s="48" t="s">
        <v>684</v>
      </c>
      <c r="B91" s="5" t="s">
        <v>685</v>
      </c>
      <c r="C91" s="38"/>
      <c r="D91" s="38"/>
      <c r="E91" s="38"/>
      <c r="F91" s="38"/>
    </row>
    <row r="92" spans="1:6" ht="15">
      <c r="A92" s="48" t="s">
        <v>865</v>
      </c>
      <c r="B92" s="5" t="s">
        <v>686</v>
      </c>
      <c r="C92" s="38"/>
      <c r="D92" s="38"/>
      <c r="E92" s="38"/>
      <c r="F92" s="38"/>
    </row>
    <row r="93" spans="1:6" ht="15">
      <c r="A93" s="18" t="s">
        <v>17</v>
      </c>
      <c r="B93" s="9" t="s">
        <v>687</v>
      </c>
      <c r="C93" s="38"/>
      <c r="D93" s="38"/>
      <c r="E93" s="38"/>
      <c r="F93" s="38"/>
    </row>
    <row r="94" spans="1:6" ht="15">
      <c r="A94" s="20" t="s">
        <v>688</v>
      </c>
      <c r="B94" s="9" t="s">
        <v>689</v>
      </c>
      <c r="C94" s="38"/>
      <c r="D94" s="38"/>
      <c r="E94" s="38"/>
      <c r="F94" s="38"/>
    </row>
    <row r="95" spans="1:6" ht="15.75">
      <c r="A95" s="51" t="s">
        <v>18</v>
      </c>
      <c r="B95" s="52" t="s">
        <v>690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64</v>
      </c>
      <c r="C1" s="122" t="s">
        <v>255</v>
      </c>
    </row>
    <row r="2" ht="18">
      <c r="A2" s="63" t="s">
        <v>68</v>
      </c>
    </row>
    <row r="3" ht="18">
      <c r="A3" s="63"/>
    </row>
    <row r="4" ht="18">
      <c r="A4" s="63"/>
    </row>
    <row r="5" spans="1:15" ht="79.5" customHeight="1">
      <c r="A5" s="2" t="s">
        <v>337</v>
      </c>
      <c r="B5" s="3" t="s">
        <v>338</v>
      </c>
      <c r="C5" s="121" t="s">
        <v>243</v>
      </c>
      <c r="D5" s="121" t="s">
        <v>244</v>
      </c>
      <c r="E5" s="121" t="s">
        <v>245</v>
      </c>
      <c r="F5" s="121" t="s">
        <v>246</v>
      </c>
      <c r="G5" s="121" t="s">
        <v>247</v>
      </c>
      <c r="H5" s="121" t="s">
        <v>248</v>
      </c>
      <c r="I5" s="121" t="s">
        <v>249</v>
      </c>
      <c r="J5" s="121" t="s">
        <v>250</v>
      </c>
      <c r="K5" s="121" t="s">
        <v>251</v>
      </c>
      <c r="L5" s="121" t="s">
        <v>252</v>
      </c>
      <c r="M5" s="121" t="s">
        <v>253</v>
      </c>
      <c r="N5" s="53" t="s">
        <v>254</v>
      </c>
      <c r="O5" s="53" t="s">
        <v>259</v>
      </c>
    </row>
    <row r="6" spans="1:15" ht="15">
      <c r="A6" s="5" t="s">
        <v>528</v>
      </c>
      <c r="B6" s="6" t="s">
        <v>529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530</v>
      </c>
      <c r="B7" s="6" t="s">
        <v>531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532</v>
      </c>
      <c r="B8" s="6" t="s">
        <v>533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534</v>
      </c>
      <c r="B9" s="6" t="s">
        <v>535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536</v>
      </c>
      <c r="B10" s="6" t="s">
        <v>537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538</v>
      </c>
      <c r="B11" s="6" t="s">
        <v>539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</v>
      </c>
      <c r="B12" s="10" t="s">
        <v>540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541</v>
      </c>
      <c r="B13" s="10" t="s">
        <v>542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543</v>
      </c>
      <c r="B14" s="10" t="s">
        <v>544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124</v>
      </c>
      <c r="B15" s="6" t="s">
        <v>545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133</v>
      </c>
      <c r="B16" s="6" t="s">
        <v>545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134</v>
      </c>
      <c r="B17" s="6" t="s">
        <v>545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132</v>
      </c>
      <c r="B18" s="6" t="s">
        <v>545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131</v>
      </c>
      <c r="B19" s="6" t="s">
        <v>545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130</v>
      </c>
      <c r="B20" s="6" t="s">
        <v>545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125</v>
      </c>
      <c r="B21" s="6" t="s">
        <v>545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126</v>
      </c>
      <c r="B22" s="6" t="s">
        <v>545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127</v>
      </c>
      <c r="B23" s="6" t="s">
        <v>545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128</v>
      </c>
      <c r="B24" s="6" t="s">
        <v>545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830</v>
      </c>
      <c r="B25" s="10" t="s">
        <v>545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124</v>
      </c>
      <c r="B26" s="6" t="s">
        <v>546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133</v>
      </c>
      <c r="B27" s="6" t="s">
        <v>546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134</v>
      </c>
      <c r="B28" s="6" t="s">
        <v>546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132</v>
      </c>
      <c r="B29" s="6" t="s">
        <v>546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131</v>
      </c>
      <c r="B30" s="6" t="s">
        <v>546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130</v>
      </c>
      <c r="B31" s="6" t="s">
        <v>546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125</v>
      </c>
      <c r="B32" s="6" t="s">
        <v>546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126</v>
      </c>
      <c r="B33" s="6" t="s">
        <v>546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127</v>
      </c>
      <c r="B34" s="6" t="s">
        <v>546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128</v>
      </c>
      <c r="B35" s="6" t="s">
        <v>546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22</v>
      </c>
      <c r="B36" s="10" t="s">
        <v>546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124</v>
      </c>
      <c r="B37" s="6" t="s">
        <v>547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133</v>
      </c>
      <c r="B38" s="6" t="s">
        <v>547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134</v>
      </c>
      <c r="B39" s="6" t="s">
        <v>547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132</v>
      </c>
      <c r="B40" s="6" t="s">
        <v>547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131</v>
      </c>
      <c r="B41" s="6" t="s">
        <v>547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130</v>
      </c>
      <c r="B42" s="6" t="s">
        <v>547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125</v>
      </c>
      <c r="B43" s="6" t="s">
        <v>547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126</v>
      </c>
      <c r="B44" s="6" t="s">
        <v>547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127</v>
      </c>
      <c r="B45" s="6" t="s">
        <v>547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128</v>
      </c>
      <c r="B46" s="6" t="s">
        <v>547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21</v>
      </c>
      <c r="B47" s="10" t="s">
        <v>547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20</v>
      </c>
      <c r="B48" s="12" t="s">
        <v>548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549</v>
      </c>
      <c r="B49" s="10" t="s">
        <v>550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551</v>
      </c>
      <c r="B50" s="10" t="s">
        <v>552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124</v>
      </c>
      <c r="B51" s="6" t="s">
        <v>553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133</v>
      </c>
      <c r="B52" s="6" t="s">
        <v>553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134</v>
      </c>
      <c r="B53" s="6" t="s">
        <v>553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132</v>
      </c>
      <c r="B54" s="6" t="s">
        <v>553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131</v>
      </c>
      <c r="B55" s="6" t="s">
        <v>553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130</v>
      </c>
      <c r="B56" s="6" t="s">
        <v>553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125</v>
      </c>
      <c r="B57" s="6" t="s">
        <v>553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126</v>
      </c>
      <c r="B58" s="6" t="s">
        <v>553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127</v>
      </c>
      <c r="B59" s="6" t="s">
        <v>553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128</v>
      </c>
      <c r="B60" s="6" t="s">
        <v>553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19</v>
      </c>
      <c r="B61" s="10" t="s">
        <v>553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129</v>
      </c>
      <c r="B62" s="6" t="s">
        <v>554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133</v>
      </c>
      <c r="B63" s="6" t="s">
        <v>554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134</v>
      </c>
      <c r="B64" s="6" t="s">
        <v>554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132</v>
      </c>
      <c r="B65" s="6" t="s">
        <v>554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131</v>
      </c>
      <c r="B66" s="6" t="s">
        <v>554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130</v>
      </c>
      <c r="B67" s="6" t="s">
        <v>554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125</v>
      </c>
      <c r="B68" s="6" t="s">
        <v>554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126</v>
      </c>
      <c r="B69" s="6" t="s">
        <v>554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127</v>
      </c>
      <c r="B70" s="6" t="s">
        <v>554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128</v>
      </c>
      <c r="B71" s="6" t="s">
        <v>554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23</v>
      </c>
      <c r="B72" s="10" t="s">
        <v>554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124</v>
      </c>
      <c r="B73" s="6" t="s">
        <v>555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133</v>
      </c>
      <c r="B74" s="6" t="s">
        <v>555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134</v>
      </c>
      <c r="B75" s="6" t="s">
        <v>555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132</v>
      </c>
      <c r="B76" s="6" t="s">
        <v>555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131</v>
      </c>
      <c r="B77" s="6" t="s">
        <v>555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130</v>
      </c>
      <c r="B78" s="6" t="s">
        <v>555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125</v>
      </c>
      <c r="B79" s="6" t="s">
        <v>555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126</v>
      </c>
      <c r="B80" s="6" t="s">
        <v>555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127</v>
      </c>
      <c r="B81" s="6" t="s">
        <v>555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128</v>
      </c>
      <c r="B82" s="6" t="s">
        <v>555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835</v>
      </c>
      <c r="B83" s="10" t="s">
        <v>555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4</v>
      </c>
      <c r="B84" s="12" t="s">
        <v>556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24</v>
      </c>
      <c r="B85" s="6" t="s">
        <v>557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558</v>
      </c>
      <c r="B86" s="8" t="s">
        <v>557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559</v>
      </c>
      <c r="B87" s="8" t="s">
        <v>557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560</v>
      </c>
      <c r="B88" s="8" t="s">
        <v>557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837</v>
      </c>
      <c r="B89" s="6" t="s">
        <v>561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5</v>
      </c>
      <c r="B90" s="10" t="s">
        <v>562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838</v>
      </c>
      <c r="B91" s="10" t="s">
        <v>563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25</v>
      </c>
      <c r="B92" s="18" t="s">
        <v>564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26</v>
      </c>
      <c r="B93" s="5" t="s">
        <v>565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27</v>
      </c>
      <c r="B94" s="5" t="s">
        <v>565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28</v>
      </c>
      <c r="B95" s="5" t="s">
        <v>565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29</v>
      </c>
      <c r="B96" s="5" t="s">
        <v>565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30</v>
      </c>
      <c r="B97" s="5" t="s">
        <v>565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31</v>
      </c>
      <c r="B98" s="5" t="s">
        <v>565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32</v>
      </c>
      <c r="B99" s="5" t="s">
        <v>565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33</v>
      </c>
      <c r="B100" s="5" t="s">
        <v>565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840</v>
      </c>
      <c r="B101" s="10" t="s">
        <v>565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841</v>
      </c>
      <c r="B102" s="6" t="s">
        <v>566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567</v>
      </c>
      <c r="B103" s="69" t="s">
        <v>566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568</v>
      </c>
      <c r="B104" s="69" t="s">
        <v>566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842</v>
      </c>
      <c r="B105" s="6" t="s">
        <v>569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570</v>
      </c>
      <c r="B106" s="6" t="s">
        <v>571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843</v>
      </c>
      <c r="B107" s="6" t="s">
        <v>572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573</v>
      </c>
      <c r="B108" s="69" t="s">
        <v>572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574</v>
      </c>
      <c r="B109" s="69" t="s">
        <v>572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575</v>
      </c>
      <c r="B110" s="69" t="s">
        <v>572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576</v>
      </c>
      <c r="B111" s="69" t="s">
        <v>572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34</v>
      </c>
      <c r="B112" s="6" t="s">
        <v>577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578</v>
      </c>
      <c r="B113" s="69" t="s">
        <v>577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579</v>
      </c>
      <c r="B114" s="69" t="s">
        <v>577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580</v>
      </c>
      <c r="B115" s="69" t="s">
        <v>577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581</v>
      </c>
      <c r="B116" s="69" t="s">
        <v>577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582</v>
      </c>
      <c r="B117" s="69" t="s">
        <v>577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583</v>
      </c>
      <c r="B118" s="69" t="s">
        <v>577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584</v>
      </c>
      <c r="B119" s="69" t="s">
        <v>577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585</v>
      </c>
      <c r="B120" s="69" t="s">
        <v>577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586</v>
      </c>
      <c r="B121" s="69" t="s">
        <v>577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587</v>
      </c>
      <c r="B122" s="69" t="s">
        <v>577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588</v>
      </c>
      <c r="B123" s="69" t="s">
        <v>577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589</v>
      </c>
      <c r="B124" s="69" t="s">
        <v>577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590</v>
      </c>
      <c r="B125" s="69" t="s">
        <v>577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591</v>
      </c>
      <c r="B126" s="69" t="s">
        <v>577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592</v>
      </c>
      <c r="B127" s="69" t="s">
        <v>577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6</v>
      </c>
      <c r="B128" s="10" t="s">
        <v>593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36</v>
      </c>
      <c r="B129" s="5" t="s">
        <v>594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35</v>
      </c>
      <c r="B130" s="5" t="s">
        <v>594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37</v>
      </c>
      <c r="B131" s="5" t="s">
        <v>594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38</v>
      </c>
      <c r="B132" s="5" t="s">
        <v>594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39</v>
      </c>
      <c r="B133" s="5" t="s">
        <v>594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40</v>
      </c>
      <c r="B134" s="5" t="s">
        <v>594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41</v>
      </c>
      <c r="B135" s="5" t="s">
        <v>594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42</v>
      </c>
      <c r="B136" s="5" t="s">
        <v>594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43</v>
      </c>
      <c r="B137" s="5" t="s">
        <v>594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44</v>
      </c>
      <c r="B138" s="5" t="s">
        <v>594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45</v>
      </c>
      <c r="B139" s="5" t="s">
        <v>594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46</v>
      </c>
      <c r="B140" s="5" t="s">
        <v>594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845</v>
      </c>
      <c r="B141" s="10" t="s">
        <v>594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7</v>
      </c>
      <c r="B142" s="12" t="s">
        <v>595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596</v>
      </c>
      <c r="B143" s="6" t="s">
        <v>597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846</v>
      </c>
      <c r="B144" s="6" t="s">
        <v>598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599</v>
      </c>
      <c r="B145" s="69" t="s">
        <v>598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600</v>
      </c>
      <c r="B146" s="69" t="s">
        <v>598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847</v>
      </c>
      <c r="B147" s="6" t="s">
        <v>601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396</v>
      </c>
      <c r="B148" s="71" t="s">
        <v>601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47</v>
      </c>
      <c r="B149" s="6" t="s">
        <v>602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603</v>
      </c>
      <c r="B150" s="69" t="s">
        <v>602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604</v>
      </c>
      <c r="B151" s="69" t="s">
        <v>602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605</v>
      </c>
      <c r="B152" s="69" t="s">
        <v>602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606</v>
      </c>
      <c r="B153" s="69" t="s">
        <v>602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607</v>
      </c>
      <c r="B154" s="69" t="s">
        <v>602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608</v>
      </c>
      <c r="B155" s="69" t="s">
        <v>602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609</v>
      </c>
      <c r="B156" s="6" t="s">
        <v>610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611</v>
      </c>
      <c r="B157" s="6" t="s">
        <v>612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613</v>
      </c>
      <c r="B158" s="6" t="s">
        <v>614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48</v>
      </c>
      <c r="B159" s="6" t="s">
        <v>620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396</v>
      </c>
      <c r="B160" s="71" t="s">
        <v>620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621</v>
      </c>
      <c r="B161" s="71" t="s">
        <v>620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49</v>
      </c>
      <c r="B162" s="71" t="s">
        <v>620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50</v>
      </c>
      <c r="B163" s="6" t="s">
        <v>622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623</v>
      </c>
      <c r="B164" s="71" t="s">
        <v>622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624</v>
      </c>
      <c r="B165" s="71" t="s">
        <v>622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625</v>
      </c>
      <c r="B166" s="71" t="s">
        <v>622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626</v>
      </c>
      <c r="B167" s="71" t="s">
        <v>622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51</v>
      </c>
      <c r="B168" s="6" t="s">
        <v>627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628</v>
      </c>
      <c r="B169" s="71" t="s">
        <v>627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629</v>
      </c>
      <c r="B170" s="71" t="s">
        <v>627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630</v>
      </c>
      <c r="B171" s="71" t="s">
        <v>627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52</v>
      </c>
      <c r="B172" s="12" t="s">
        <v>631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53</v>
      </c>
      <c r="B173" s="10" t="s">
        <v>632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633</v>
      </c>
      <c r="B174" s="71" t="s">
        <v>632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54</v>
      </c>
      <c r="B175" s="10" t="s">
        <v>634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635</v>
      </c>
      <c r="B176" s="71" t="s">
        <v>634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636</v>
      </c>
      <c r="B177" s="10" t="s">
        <v>637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55</v>
      </c>
      <c r="B178" s="10" t="s">
        <v>638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639</v>
      </c>
      <c r="B179" s="71" t="s">
        <v>638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640</v>
      </c>
      <c r="B180" s="10" t="s">
        <v>641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9</v>
      </c>
      <c r="B181" s="12" t="s">
        <v>642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643</v>
      </c>
      <c r="B182" s="10" t="s">
        <v>644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135</v>
      </c>
      <c r="B183" s="5" t="s">
        <v>645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136</v>
      </c>
      <c r="B184" s="5" t="s">
        <v>645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144</v>
      </c>
      <c r="B185" s="5" t="s">
        <v>645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143</v>
      </c>
      <c r="B186" s="5" t="s">
        <v>645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142</v>
      </c>
      <c r="B187" s="5" t="s">
        <v>645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141</v>
      </c>
      <c r="B188" s="5" t="s">
        <v>645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140</v>
      </c>
      <c r="B189" s="5" t="s">
        <v>645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145</v>
      </c>
      <c r="B190" s="5" t="s">
        <v>645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137</v>
      </c>
      <c r="B191" s="5" t="s">
        <v>645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138</v>
      </c>
      <c r="B192" s="5" t="s">
        <v>645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56</v>
      </c>
      <c r="B193" s="10" t="s">
        <v>645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135</v>
      </c>
      <c r="B194" s="5" t="s">
        <v>646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136</v>
      </c>
      <c r="B195" s="5" t="s">
        <v>646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144</v>
      </c>
      <c r="B196" s="5" t="s">
        <v>646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143</v>
      </c>
      <c r="B197" s="5" t="s">
        <v>646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142</v>
      </c>
      <c r="B198" s="5" t="s">
        <v>646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141</v>
      </c>
      <c r="B199" s="5" t="s">
        <v>646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140</v>
      </c>
      <c r="B200" s="5" t="s">
        <v>646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139</v>
      </c>
      <c r="B201" s="5" t="s">
        <v>646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137</v>
      </c>
      <c r="B202" s="5" t="s">
        <v>646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138</v>
      </c>
      <c r="B203" s="5" t="s">
        <v>646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57</v>
      </c>
      <c r="B204" s="10" t="s">
        <v>646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10</v>
      </c>
      <c r="B205" s="12" t="s">
        <v>647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648</v>
      </c>
      <c r="B206" s="10" t="s">
        <v>649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135</v>
      </c>
      <c r="B207" s="5" t="s">
        <v>650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136</v>
      </c>
      <c r="B208" s="5" t="s">
        <v>650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144</v>
      </c>
      <c r="B209" s="5" t="s">
        <v>650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143</v>
      </c>
      <c r="B210" s="5" t="s">
        <v>650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142</v>
      </c>
      <c r="B211" s="5" t="s">
        <v>650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141</v>
      </c>
      <c r="B212" s="5" t="s">
        <v>650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140</v>
      </c>
      <c r="B213" s="5" t="s">
        <v>650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145</v>
      </c>
      <c r="B214" s="5" t="s">
        <v>650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137</v>
      </c>
      <c r="B215" s="5" t="s">
        <v>650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138</v>
      </c>
      <c r="B216" s="5" t="s">
        <v>650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58</v>
      </c>
      <c r="B217" s="10" t="s">
        <v>650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135</v>
      </c>
      <c r="B218" s="5" t="s">
        <v>651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136</v>
      </c>
      <c r="B219" s="5" t="s">
        <v>651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144</v>
      </c>
      <c r="B220" s="5" t="s">
        <v>651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143</v>
      </c>
      <c r="B221" s="5" t="s">
        <v>651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142</v>
      </c>
      <c r="B222" s="5" t="s">
        <v>651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141</v>
      </c>
      <c r="B223" s="5" t="s">
        <v>651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140</v>
      </c>
      <c r="B224" s="5" t="s">
        <v>651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139</v>
      </c>
      <c r="B225" s="5" t="s">
        <v>651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137</v>
      </c>
      <c r="B226" s="5" t="s">
        <v>651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138</v>
      </c>
      <c r="B227" s="5" t="s">
        <v>651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59</v>
      </c>
      <c r="B228" s="10" t="s">
        <v>651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12</v>
      </c>
      <c r="B229" s="12" t="s">
        <v>652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11</v>
      </c>
      <c r="B230" s="75" t="s">
        <v>653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152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153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860</v>
      </c>
      <c r="B233" s="5" t="s">
        <v>654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487</v>
      </c>
      <c r="B234" s="69" t="s">
        <v>654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655</v>
      </c>
      <c r="B235" s="5" t="s">
        <v>656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60</v>
      </c>
      <c r="B236" s="5" t="s">
        <v>657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487</v>
      </c>
      <c r="B237" s="69" t="s">
        <v>657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13</v>
      </c>
      <c r="B238" s="9" t="s">
        <v>658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61</v>
      </c>
      <c r="B239" s="5" t="s">
        <v>659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495</v>
      </c>
      <c r="B240" s="69" t="s">
        <v>659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660</v>
      </c>
      <c r="B241" s="5" t="s">
        <v>661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62</v>
      </c>
      <c r="B242" s="5" t="s">
        <v>662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496</v>
      </c>
      <c r="B243" s="69" t="s">
        <v>662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663</v>
      </c>
      <c r="B244" s="5" t="s">
        <v>664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14</v>
      </c>
      <c r="B245" s="9" t="s">
        <v>665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150</v>
      </c>
      <c r="B246" s="5" t="s">
        <v>666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151</v>
      </c>
      <c r="B247" s="5" t="s">
        <v>666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148</v>
      </c>
      <c r="B248" s="5" t="s">
        <v>667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149</v>
      </c>
      <c r="B249" s="5" t="s">
        <v>667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15</v>
      </c>
      <c r="B250" s="9" t="s">
        <v>668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669</v>
      </c>
      <c r="B251" s="9" t="s">
        <v>670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671</v>
      </c>
      <c r="B252" s="9" t="s">
        <v>672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673</v>
      </c>
      <c r="B253" s="9" t="s">
        <v>674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675</v>
      </c>
      <c r="B254" s="9" t="s">
        <v>676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189</v>
      </c>
      <c r="B255" s="9" t="s">
        <v>677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678</v>
      </c>
      <c r="B256" s="9" t="s">
        <v>677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16</v>
      </c>
      <c r="B257" s="50" t="s">
        <v>679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680</v>
      </c>
      <c r="B258" s="5" t="s">
        <v>681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682</v>
      </c>
      <c r="B259" s="5" t="s">
        <v>683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684</v>
      </c>
      <c r="B260" s="5" t="s">
        <v>685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865</v>
      </c>
      <c r="B261" s="5" t="s">
        <v>686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521</v>
      </c>
      <c r="B262" s="69" t="s">
        <v>686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522</v>
      </c>
      <c r="B263" s="69" t="s">
        <v>686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523</v>
      </c>
      <c r="B264" s="77" t="s">
        <v>686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17</v>
      </c>
      <c r="B265" s="50" t="s">
        <v>687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688</v>
      </c>
      <c r="B266" s="50" t="s">
        <v>689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18</v>
      </c>
      <c r="B267" s="52" t="s">
        <v>690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63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20" t="s">
        <v>64</v>
      </c>
      <c r="B1" s="225"/>
      <c r="C1" s="225"/>
      <c r="D1" s="225"/>
      <c r="E1" s="225"/>
    </row>
    <row r="2" spans="1:5" ht="23.25" customHeight="1">
      <c r="A2" s="219" t="s">
        <v>97</v>
      </c>
      <c r="B2" s="229"/>
      <c r="C2" s="229"/>
      <c r="D2" s="229"/>
      <c r="E2" s="229"/>
    </row>
    <row r="3" ht="15">
      <c r="A3" s="1"/>
    </row>
    <row r="4" ht="15">
      <c r="A4" s="1"/>
    </row>
    <row r="5" spans="1:5" ht="51" customHeight="1">
      <c r="A5" s="80" t="s">
        <v>96</v>
      </c>
      <c r="B5" s="81" t="s">
        <v>146</v>
      </c>
      <c r="C5" s="81" t="s">
        <v>147</v>
      </c>
      <c r="D5" s="81" t="s">
        <v>147</v>
      </c>
      <c r="E5" s="99" t="s">
        <v>192</v>
      </c>
    </row>
    <row r="6" spans="1:5" ht="15" customHeight="1">
      <c r="A6" s="81" t="s">
        <v>69</v>
      </c>
      <c r="B6" s="82"/>
      <c r="C6" s="82"/>
      <c r="D6" s="82"/>
      <c r="E6" s="38"/>
    </row>
    <row r="7" spans="1:5" ht="15" customHeight="1">
      <c r="A7" s="81" t="s">
        <v>70</v>
      </c>
      <c r="B7" s="82"/>
      <c r="C7" s="82"/>
      <c r="D7" s="82"/>
      <c r="E7" s="38"/>
    </row>
    <row r="8" spans="1:5" ht="15" customHeight="1">
      <c r="A8" s="81" t="s">
        <v>71</v>
      </c>
      <c r="B8" s="82"/>
      <c r="C8" s="82"/>
      <c r="D8" s="82"/>
      <c r="E8" s="38"/>
    </row>
    <row r="9" spans="1:5" ht="15" customHeight="1">
      <c r="A9" s="81" t="s">
        <v>72</v>
      </c>
      <c r="B9" s="82"/>
      <c r="C9" s="82"/>
      <c r="D9" s="82"/>
      <c r="E9" s="38"/>
    </row>
    <row r="10" spans="1:5" ht="15" customHeight="1">
      <c r="A10" s="80" t="s">
        <v>91</v>
      </c>
      <c r="B10" s="82"/>
      <c r="C10" s="82"/>
      <c r="D10" s="82"/>
      <c r="E10" s="38"/>
    </row>
    <row r="11" spans="1:5" ht="15" customHeight="1">
      <c r="A11" s="81" t="s">
        <v>73</v>
      </c>
      <c r="B11" s="82"/>
      <c r="C11" s="82"/>
      <c r="D11" s="82"/>
      <c r="E11" s="38"/>
    </row>
    <row r="12" spans="1:5" ht="15" customHeight="1">
      <c r="A12" s="81" t="s">
        <v>74</v>
      </c>
      <c r="B12" s="82"/>
      <c r="C12" s="82"/>
      <c r="D12" s="82"/>
      <c r="E12" s="38"/>
    </row>
    <row r="13" spans="1:5" ht="15" customHeight="1">
      <c r="A13" s="81" t="s">
        <v>75</v>
      </c>
      <c r="B13" s="82"/>
      <c r="C13" s="82"/>
      <c r="D13" s="82"/>
      <c r="E13" s="38"/>
    </row>
    <row r="14" spans="1:5" ht="15" customHeight="1">
      <c r="A14" s="81" t="s">
        <v>76</v>
      </c>
      <c r="B14" s="82"/>
      <c r="C14" s="82"/>
      <c r="D14" s="82"/>
      <c r="E14" s="38"/>
    </row>
    <row r="15" spans="1:5" ht="15" customHeight="1">
      <c r="A15" s="81" t="s">
        <v>77</v>
      </c>
      <c r="B15" s="82"/>
      <c r="C15" s="82"/>
      <c r="D15" s="82"/>
      <c r="E15" s="38"/>
    </row>
    <row r="16" spans="1:5" ht="15" customHeight="1">
      <c r="A16" s="81" t="s">
        <v>78</v>
      </c>
      <c r="B16" s="82"/>
      <c r="C16" s="82"/>
      <c r="D16" s="82"/>
      <c r="E16" s="38"/>
    </row>
    <row r="17" spans="1:5" ht="15" customHeight="1">
      <c r="A17" s="81" t="s">
        <v>79</v>
      </c>
      <c r="B17" s="82"/>
      <c r="C17" s="82"/>
      <c r="D17" s="82"/>
      <c r="E17" s="38"/>
    </row>
    <row r="18" spans="1:5" ht="15" customHeight="1">
      <c r="A18" s="80" t="s">
        <v>92</v>
      </c>
      <c r="B18" s="82"/>
      <c r="C18" s="82"/>
      <c r="D18" s="82"/>
      <c r="E18" s="38"/>
    </row>
    <row r="19" spans="1:5" ht="15" customHeight="1">
      <c r="A19" s="81" t="s">
        <v>80</v>
      </c>
      <c r="B19" s="82"/>
      <c r="C19" s="82"/>
      <c r="D19" s="82"/>
      <c r="E19" s="38"/>
    </row>
    <row r="20" spans="1:5" ht="15" customHeight="1">
      <c r="A20" s="81" t="s">
        <v>81</v>
      </c>
      <c r="B20" s="82"/>
      <c r="C20" s="82"/>
      <c r="D20" s="82"/>
      <c r="E20" s="38"/>
    </row>
    <row r="21" spans="1:5" ht="15" customHeight="1">
      <c r="A21" s="81" t="s">
        <v>82</v>
      </c>
      <c r="B21" s="82"/>
      <c r="C21" s="82"/>
      <c r="D21" s="82"/>
      <c r="E21" s="38"/>
    </row>
    <row r="22" spans="1:5" ht="15" customHeight="1">
      <c r="A22" s="80" t="s">
        <v>93</v>
      </c>
      <c r="B22" s="82"/>
      <c r="C22" s="82"/>
      <c r="D22" s="82"/>
      <c r="E22" s="38"/>
    </row>
    <row r="23" spans="1:5" ht="15" customHeight="1">
      <c r="A23" s="81" t="s">
        <v>83</v>
      </c>
      <c r="B23" s="82"/>
      <c r="C23" s="82"/>
      <c r="D23" s="82"/>
      <c r="E23" s="38"/>
    </row>
    <row r="24" spans="1:5" ht="15" customHeight="1">
      <c r="A24" s="81" t="s">
        <v>84</v>
      </c>
      <c r="B24" s="82"/>
      <c r="C24" s="82"/>
      <c r="D24" s="82"/>
      <c r="E24" s="38"/>
    </row>
    <row r="25" spans="1:5" ht="15" customHeight="1">
      <c r="A25" s="81" t="s">
        <v>85</v>
      </c>
      <c r="B25" s="82"/>
      <c r="C25" s="82"/>
      <c r="D25" s="82"/>
      <c r="E25" s="38"/>
    </row>
    <row r="26" spans="1:5" ht="15" customHeight="1">
      <c r="A26" s="80" t="s">
        <v>94</v>
      </c>
      <c r="B26" s="82"/>
      <c r="C26" s="82"/>
      <c r="D26" s="82"/>
      <c r="E26" s="38"/>
    </row>
    <row r="27" spans="1:5" ht="37.5" customHeight="1">
      <c r="A27" s="80" t="s">
        <v>95</v>
      </c>
      <c r="B27" s="83"/>
      <c r="C27" s="84"/>
      <c r="D27" s="84"/>
      <c r="E27" s="38"/>
    </row>
    <row r="28" spans="1:5" ht="15" customHeight="1">
      <c r="A28" s="81" t="s">
        <v>86</v>
      </c>
      <c r="B28" s="82"/>
      <c r="C28" s="82"/>
      <c r="D28" s="82"/>
      <c r="E28" s="38"/>
    </row>
    <row r="29" spans="1:5" ht="15" customHeight="1">
      <c r="A29" s="81" t="s">
        <v>87</v>
      </c>
      <c r="B29" s="82"/>
      <c r="C29" s="82"/>
      <c r="D29" s="82"/>
      <c r="E29" s="38"/>
    </row>
    <row r="30" spans="1:5" ht="15" customHeight="1">
      <c r="A30" s="81" t="s">
        <v>88</v>
      </c>
      <c r="B30" s="82"/>
      <c r="C30" s="82"/>
      <c r="D30" s="82"/>
      <c r="E30" s="38"/>
    </row>
    <row r="31" spans="1:5" ht="15" customHeight="1">
      <c r="A31" s="81" t="s">
        <v>89</v>
      </c>
      <c r="B31" s="82"/>
      <c r="C31" s="82"/>
      <c r="D31" s="82"/>
      <c r="E31" s="38"/>
    </row>
    <row r="32" spans="1:5" ht="15" customHeight="1">
      <c r="A32" s="80" t="s">
        <v>90</v>
      </c>
      <c r="B32" s="82"/>
      <c r="C32" s="82"/>
      <c r="D32" s="82"/>
      <c r="E32" s="38"/>
    </row>
    <row r="33" spans="1:4" ht="15">
      <c r="A33" s="226"/>
      <c r="B33" s="227"/>
      <c r="C33" s="227"/>
      <c r="D33" s="227"/>
    </row>
    <row r="34" spans="1:4" ht="15">
      <c r="A34" s="228"/>
      <c r="B34" s="227"/>
      <c r="C34" s="227"/>
      <c r="D34" s="227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20" t="s">
        <v>64</v>
      </c>
      <c r="B1" s="225"/>
      <c r="C1" s="225"/>
      <c r="D1" s="225"/>
      <c r="E1" s="225"/>
      <c r="F1" s="225"/>
      <c r="G1" s="225"/>
      <c r="H1" s="225"/>
    </row>
    <row r="2" spans="1:8" ht="26.25" customHeight="1">
      <c r="A2" s="219" t="s">
        <v>233</v>
      </c>
      <c r="B2" s="221"/>
      <c r="C2" s="221"/>
      <c r="D2" s="221"/>
      <c r="E2" s="221"/>
      <c r="F2" s="221"/>
      <c r="G2" s="221"/>
      <c r="H2" s="221"/>
    </row>
    <row r="4" spans="1:8" ht="30">
      <c r="A4" s="2" t="s">
        <v>337</v>
      </c>
      <c r="B4" s="3" t="s">
        <v>338</v>
      </c>
      <c r="C4" s="86" t="s">
        <v>190</v>
      </c>
      <c r="D4" s="86" t="s">
        <v>191</v>
      </c>
      <c r="E4" s="86" t="s">
        <v>191</v>
      </c>
      <c r="F4" s="86" t="s">
        <v>191</v>
      </c>
      <c r="G4" s="86" t="s">
        <v>191</v>
      </c>
      <c r="H4" s="99" t="s">
        <v>192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450</v>
      </c>
      <c r="B9" s="6" t="s">
        <v>451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774</v>
      </c>
      <c r="B14" s="6" t="s">
        <v>452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454</v>
      </c>
      <c r="B19" s="6" t="s">
        <v>455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456</v>
      </c>
      <c r="B22" s="6" t="s">
        <v>457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458</v>
      </c>
      <c r="B25" s="6" t="s">
        <v>459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460</v>
      </c>
      <c r="B28" s="6" t="s">
        <v>461</v>
      </c>
      <c r="C28" s="38"/>
      <c r="D28" s="38"/>
      <c r="E28" s="38"/>
      <c r="F28" s="38"/>
      <c r="G28" s="38"/>
      <c r="H28" s="38"/>
    </row>
    <row r="29" spans="1:8" ht="15">
      <c r="A29" s="5" t="s">
        <v>462</v>
      </c>
      <c r="B29" s="6" t="s">
        <v>463</v>
      </c>
      <c r="C29" s="38"/>
      <c r="D29" s="38"/>
      <c r="E29" s="38"/>
      <c r="F29" s="38"/>
      <c r="G29" s="38"/>
      <c r="H29" s="38"/>
    </row>
    <row r="30" spans="1:8" ht="15.75">
      <c r="A30" s="26" t="s">
        <v>775</v>
      </c>
      <c r="B30" s="12" t="s">
        <v>464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465</v>
      </c>
      <c r="B35" s="6" t="s">
        <v>466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467</v>
      </c>
      <c r="B40" s="6" t="s">
        <v>468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469</v>
      </c>
      <c r="B45" s="6" t="s">
        <v>470</v>
      </c>
      <c r="C45" s="38"/>
      <c r="D45" s="38"/>
      <c r="E45" s="38"/>
      <c r="F45" s="38"/>
      <c r="G45" s="38"/>
      <c r="H45" s="38"/>
    </row>
    <row r="46" spans="1:8" ht="15">
      <c r="A46" s="17" t="s">
        <v>471</v>
      </c>
      <c r="B46" s="6" t="s">
        <v>472</v>
      </c>
      <c r="C46" s="38"/>
      <c r="D46" s="38"/>
      <c r="E46" s="38"/>
      <c r="F46" s="38"/>
      <c r="G46" s="38"/>
      <c r="H46" s="38"/>
    </row>
    <row r="47" spans="1:8" ht="15.75">
      <c r="A47" s="26" t="s">
        <v>776</v>
      </c>
      <c r="B47" s="12" t="s">
        <v>473</v>
      </c>
      <c r="C47" s="38"/>
      <c r="D47" s="38"/>
      <c r="E47" s="38"/>
      <c r="F47" s="38"/>
      <c r="G47" s="38"/>
      <c r="H47" s="38"/>
    </row>
    <row r="50" spans="1:7" ht="15">
      <c r="A50" s="54" t="s">
        <v>158</v>
      </c>
      <c r="B50" s="54" t="s">
        <v>159</v>
      </c>
      <c r="C50" s="54" t="s">
        <v>160</v>
      </c>
      <c r="D50" s="54" t="s">
        <v>161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450</v>
      </c>
      <c r="B55" s="6" t="s">
        <v>451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774</v>
      </c>
      <c r="B60" s="6" t="s">
        <v>452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454</v>
      </c>
      <c r="B65" s="6" t="s">
        <v>455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456</v>
      </c>
      <c r="B68" s="6" t="s">
        <v>457</v>
      </c>
      <c r="C68" s="53"/>
      <c r="D68" s="53"/>
      <c r="E68" s="4"/>
      <c r="F68" s="4"/>
      <c r="G68" s="4"/>
    </row>
    <row r="69" spans="1:7" ht="15.75">
      <c r="A69" s="26" t="s">
        <v>775</v>
      </c>
      <c r="B69" s="12" t="s">
        <v>464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465</v>
      </c>
      <c r="B74" s="6" t="s">
        <v>466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467</v>
      </c>
      <c r="B79" s="6" t="s">
        <v>468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469</v>
      </c>
      <c r="B84" s="6" t="s">
        <v>470</v>
      </c>
      <c r="C84" s="53"/>
      <c r="D84" s="53"/>
      <c r="E84" s="4"/>
      <c r="F84" s="4"/>
      <c r="G84" s="4"/>
    </row>
    <row r="85" spans="1:7" ht="15.75">
      <c r="A85" s="26" t="s">
        <v>776</v>
      </c>
      <c r="B85" s="12" t="s">
        <v>473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20" t="s">
        <v>64</v>
      </c>
      <c r="B1" s="225"/>
      <c r="C1" s="225"/>
      <c r="D1" s="225"/>
      <c r="E1" s="225"/>
      <c r="F1" s="225"/>
      <c r="G1" s="225"/>
      <c r="H1" s="225"/>
    </row>
    <row r="2" spans="1:8" ht="23.25" customHeight="1">
      <c r="A2" s="219" t="s">
        <v>237</v>
      </c>
      <c r="B2" s="221"/>
      <c r="C2" s="221"/>
      <c r="D2" s="221"/>
      <c r="E2" s="221"/>
      <c r="F2" s="221"/>
      <c r="G2" s="221"/>
      <c r="H2" s="221"/>
    </row>
    <row r="3" ht="18">
      <c r="A3" s="63"/>
    </row>
    <row r="5" spans="1:8" ht="30">
      <c r="A5" s="2" t="s">
        <v>337</v>
      </c>
      <c r="B5" s="3" t="s">
        <v>338</v>
      </c>
      <c r="C5" s="86" t="s">
        <v>190</v>
      </c>
      <c r="D5" s="86" t="s">
        <v>191</v>
      </c>
      <c r="E5" s="86" t="s">
        <v>191</v>
      </c>
      <c r="F5" s="86" t="s">
        <v>191</v>
      </c>
      <c r="G5" s="86" t="s">
        <v>191</v>
      </c>
      <c r="H5" s="99" t="s">
        <v>192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157</v>
      </c>
      <c r="B10" s="10" t="s">
        <v>448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156</v>
      </c>
      <c r="B15" s="10" t="s">
        <v>448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20" t="s">
        <v>64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46.5" customHeight="1">
      <c r="A2" s="219" t="s">
        <v>238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190</v>
      </c>
    </row>
    <row r="5" spans="1:10" ht="61.5" customHeight="1">
      <c r="A5" s="2" t="s">
        <v>337</v>
      </c>
      <c r="B5" s="3" t="s">
        <v>338</v>
      </c>
      <c r="C5" s="86" t="s">
        <v>162</v>
      </c>
      <c r="D5" s="86" t="s">
        <v>165</v>
      </c>
      <c r="E5" s="86" t="s">
        <v>166</v>
      </c>
      <c r="F5" s="86" t="s">
        <v>167</v>
      </c>
      <c r="G5" s="86" t="s">
        <v>176</v>
      </c>
      <c r="H5" s="86" t="s">
        <v>163</v>
      </c>
      <c r="I5" s="86" t="s">
        <v>164</v>
      </c>
      <c r="J5" s="86" t="s">
        <v>168</v>
      </c>
    </row>
    <row r="6" spans="1:10" ht="25.5">
      <c r="A6" s="53"/>
      <c r="B6" s="53"/>
      <c r="C6" s="53"/>
      <c r="D6" s="53"/>
      <c r="E6" s="53"/>
      <c r="F6" s="92" t="s">
        <v>177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450</v>
      </c>
      <c r="B10" s="6" t="s">
        <v>451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774</v>
      </c>
      <c r="B15" s="6" t="s">
        <v>452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454</v>
      </c>
      <c r="B20" s="6" t="s">
        <v>455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456</v>
      </c>
      <c r="B23" s="6" t="s">
        <v>457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458</v>
      </c>
      <c r="B26" s="6" t="s">
        <v>459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460</v>
      </c>
      <c r="B29" s="6" t="s">
        <v>461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462</v>
      </c>
      <c r="B30" s="6" t="s">
        <v>463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775</v>
      </c>
      <c r="B31" s="12" t="s">
        <v>464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465</v>
      </c>
      <c r="B36" s="6" t="s">
        <v>466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467</v>
      </c>
      <c r="B41" s="6" t="s">
        <v>468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469</v>
      </c>
      <c r="B46" s="6" t="s">
        <v>470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471</v>
      </c>
      <c r="B47" s="6" t="s">
        <v>472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776</v>
      </c>
      <c r="B48" s="12" t="s">
        <v>473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20" t="s">
        <v>64</v>
      </c>
      <c r="B1" s="225"/>
      <c r="C1" s="225"/>
      <c r="D1" s="225"/>
      <c r="E1" s="225"/>
      <c r="F1" s="225"/>
      <c r="G1" s="225"/>
      <c r="H1" s="225"/>
    </row>
    <row r="2" spans="1:8" ht="82.5" customHeight="1">
      <c r="A2" s="219" t="s">
        <v>234</v>
      </c>
      <c r="B2" s="219"/>
      <c r="C2" s="219"/>
      <c r="D2" s="219"/>
      <c r="E2" s="219"/>
      <c r="F2" s="219"/>
      <c r="G2" s="219"/>
      <c r="H2" s="219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190</v>
      </c>
    </row>
    <row r="5" spans="1:9" ht="86.25" customHeight="1">
      <c r="A5" s="2" t="s">
        <v>337</v>
      </c>
      <c r="B5" s="3" t="s">
        <v>338</v>
      </c>
      <c r="C5" s="86" t="s">
        <v>163</v>
      </c>
      <c r="D5" s="86" t="s">
        <v>164</v>
      </c>
      <c r="E5" s="86" t="s">
        <v>169</v>
      </c>
      <c r="F5" s="86" t="s">
        <v>170</v>
      </c>
      <c r="G5" s="86" t="s">
        <v>171</v>
      </c>
      <c r="H5" s="86" t="s">
        <v>172</v>
      </c>
      <c r="I5" s="86" t="s">
        <v>317</v>
      </c>
    </row>
    <row r="6" spans="1:9" ht="15">
      <c r="A6" s="29" t="s">
        <v>860</v>
      </c>
      <c r="B6" s="5" t="s">
        <v>654</v>
      </c>
      <c r="C6" s="53"/>
      <c r="D6" s="53"/>
      <c r="E6" s="91"/>
      <c r="F6" s="53"/>
      <c r="G6" s="53"/>
      <c r="H6" s="53"/>
      <c r="I6" s="53"/>
    </row>
    <row r="7" spans="1:9" ht="15">
      <c r="A7" s="69" t="s">
        <v>487</v>
      </c>
      <c r="B7" s="69" t="s">
        <v>654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655</v>
      </c>
      <c r="B8" s="5" t="s">
        <v>656</v>
      </c>
      <c r="C8" s="53"/>
      <c r="D8" s="53"/>
      <c r="E8" s="53"/>
      <c r="F8" s="53"/>
      <c r="G8" s="53"/>
      <c r="H8" s="53"/>
      <c r="I8" s="53"/>
    </row>
    <row r="9" spans="1:9" ht="15">
      <c r="A9" s="29" t="s">
        <v>60</v>
      </c>
      <c r="B9" s="5" t="s">
        <v>657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487</v>
      </c>
      <c r="B10" s="69" t="s">
        <v>657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13</v>
      </c>
      <c r="B11" s="9" t="s">
        <v>658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61</v>
      </c>
      <c r="B12" s="5" t="s">
        <v>659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495</v>
      </c>
      <c r="B13" s="69" t="s">
        <v>659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660</v>
      </c>
      <c r="B14" s="5" t="s">
        <v>661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62</v>
      </c>
      <c r="B15" s="5" t="s">
        <v>662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496</v>
      </c>
      <c r="B16" s="69" t="s">
        <v>662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663</v>
      </c>
      <c r="B17" s="5" t="s">
        <v>664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14</v>
      </c>
      <c r="B18" s="9" t="s">
        <v>665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680</v>
      </c>
      <c r="B19" s="5" t="s">
        <v>681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682</v>
      </c>
      <c r="B20" s="5" t="s">
        <v>683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684</v>
      </c>
      <c r="B21" s="5" t="s">
        <v>685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865</v>
      </c>
      <c r="B22" s="5" t="s">
        <v>686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521</v>
      </c>
      <c r="B23" s="69" t="s">
        <v>686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522</v>
      </c>
      <c r="B24" s="69" t="s">
        <v>686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523</v>
      </c>
      <c r="B25" s="77" t="s">
        <v>686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17</v>
      </c>
      <c r="B26" s="50" t="s">
        <v>687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337</v>
      </c>
      <c r="B28" s="3" t="s">
        <v>338</v>
      </c>
      <c r="C28" s="38"/>
      <c r="D28" s="38"/>
      <c r="E28" s="38"/>
    </row>
    <row r="29" spans="1:5" ht="26.25">
      <c r="A29" s="153" t="s">
        <v>311</v>
      </c>
      <c r="B29" s="50"/>
      <c r="C29" s="38"/>
      <c r="D29" s="38"/>
      <c r="E29" s="38"/>
    </row>
    <row r="30" spans="1:5" ht="15.75">
      <c r="A30" s="147" t="s">
        <v>305</v>
      </c>
      <c r="B30" s="50"/>
      <c r="C30" s="38"/>
      <c r="D30" s="38"/>
      <c r="E30" s="38"/>
    </row>
    <row r="31" spans="1:5" ht="31.5">
      <c r="A31" s="147" t="s">
        <v>306</v>
      </c>
      <c r="B31" s="50"/>
      <c r="C31" s="38"/>
      <c r="D31" s="38"/>
      <c r="E31" s="38"/>
    </row>
    <row r="32" spans="1:5" ht="15.75">
      <c r="A32" s="147" t="s">
        <v>307</v>
      </c>
      <c r="B32" s="50"/>
      <c r="C32" s="38"/>
      <c r="D32" s="38"/>
      <c r="E32" s="38"/>
    </row>
    <row r="33" spans="1:5" ht="31.5">
      <c r="A33" s="147" t="s">
        <v>308</v>
      </c>
      <c r="B33" s="50"/>
      <c r="C33" s="38"/>
      <c r="D33" s="38"/>
      <c r="E33" s="38"/>
    </row>
    <row r="34" spans="1:5" ht="15.75">
      <c r="A34" s="147" t="s">
        <v>309</v>
      </c>
      <c r="B34" s="50"/>
      <c r="C34" s="38"/>
      <c r="D34" s="38"/>
      <c r="E34" s="38"/>
    </row>
    <row r="35" spans="1:5" ht="15.75">
      <c r="A35" s="147" t="s">
        <v>310</v>
      </c>
      <c r="B35" s="50"/>
      <c r="C35" s="38"/>
      <c r="D35" s="38"/>
      <c r="E35" s="38"/>
    </row>
    <row r="36" spans="1:5" ht="15">
      <c r="A36" s="78" t="s">
        <v>261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173</v>
      </c>
      <c r="B48" s="4"/>
      <c r="C48" s="4"/>
      <c r="D48" s="4"/>
      <c r="E48" s="4"/>
      <c r="F48" s="4"/>
      <c r="G48" s="4"/>
    </row>
    <row r="49" spans="1:7" ht="15.75">
      <c r="A49" s="94" t="s">
        <v>178</v>
      </c>
      <c r="B49" s="4"/>
      <c r="C49" s="4"/>
      <c r="D49" s="4"/>
      <c r="E49" s="4"/>
      <c r="F49" s="4"/>
      <c r="G49" s="4"/>
    </row>
    <row r="50" spans="1:7" ht="15.75">
      <c r="A50" s="94" t="s">
        <v>179</v>
      </c>
      <c r="B50" s="4"/>
      <c r="C50" s="4"/>
      <c r="D50" s="4"/>
      <c r="E50" s="4"/>
      <c r="F50" s="4"/>
      <c r="G50" s="4"/>
    </row>
    <row r="51" spans="1:7" ht="15.75">
      <c r="A51" s="94" t="s">
        <v>180</v>
      </c>
      <c r="B51" s="4"/>
      <c r="C51" s="4"/>
      <c r="D51" s="4"/>
      <c r="E51" s="4"/>
      <c r="F51" s="4"/>
      <c r="G51" s="4"/>
    </row>
    <row r="52" spans="1:7" ht="15.75">
      <c r="A52" s="94" t="s">
        <v>181</v>
      </c>
      <c r="B52" s="4"/>
      <c r="C52" s="4"/>
      <c r="D52" s="4"/>
      <c r="E52" s="4"/>
      <c r="F52" s="4"/>
      <c r="G52" s="4"/>
    </row>
    <row r="53" spans="1:7" ht="15.75">
      <c r="A53" s="94" t="s">
        <v>182</v>
      </c>
      <c r="B53" s="4"/>
      <c r="C53" s="4"/>
      <c r="D53" s="4"/>
      <c r="E53" s="4"/>
      <c r="F53" s="4"/>
      <c r="G53" s="4"/>
    </row>
    <row r="54" spans="1:7" ht="15">
      <c r="A54" s="93" t="s">
        <v>175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30" t="s">
        <v>235</v>
      </c>
      <c r="B56" s="231"/>
      <c r="C56" s="231"/>
      <c r="D56" s="231"/>
      <c r="E56" s="231"/>
      <c r="F56" s="231"/>
      <c r="G56" s="231"/>
      <c r="H56" s="231"/>
    </row>
    <row r="59" ht="15.75">
      <c r="A59" s="79" t="s">
        <v>184</v>
      </c>
    </row>
    <row r="60" ht="15.75">
      <c r="A60" s="94" t="s">
        <v>185</v>
      </c>
    </row>
    <row r="61" ht="15.75">
      <c r="A61" s="94" t="s">
        <v>186</v>
      </c>
    </row>
    <row r="62" ht="15.75">
      <c r="A62" s="94" t="s">
        <v>187</v>
      </c>
    </row>
    <row r="63" ht="15">
      <c r="A63" s="93" t="s">
        <v>183</v>
      </c>
    </row>
    <row r="64" ht="15.75">
      <c r="A64" s="94" t="s">
        <v>188</v>
      </c>
    </row>
    <row r="66" ht="15.75">
      <c r="A66" s="142" t="s">
        <v>303</v>
      </c>
    </row>
    <row r="67" ht="15.75">
      <c r="A67" s="142" t="s">
        <v>304</v>
      </c>
    </row>
    <row r="68" ht="15.75">
      <c r="A68" s="143" t="s">
        <v>305</v>
      </c>
    </row>
    <row r="69" ht="15.75">
      <c r="A69" s="143" t="s">
        <v>306</v>
      </c>
    </row>
    <row r="70" ht="15.75">
      <c r="A70" s="143" t="s">
        <v>307</v>
      </c>
    </row>
    <row r="71" ht="15.75">
      <c r="A71" s="143" t="s">
        <v>308</v>
      </c>
    </row>
    <row r="72" ht="15.75">
      <c r="A72" s="143" t="s">
        <v>309</v>
      </c>
    </row>
    <row r="73" ht="15.75">
      <c r="A73" s="143" t="s">
        <v>310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 - foot4"/>
    <hyperlink ref="A48" r:id="rId2" display="http://njt.hu/cgi_bin/njt_doc.cgi?docid=142896.245143 - foot4"/>
    <hyperlink ref="A54" r:id="rId3" display="http://njt.hu/cgi_bin/njt_doc.cgi?docid=142896.245143 - foot5"/>
    <hyperlink ref="A63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20" t="s">
        <v>64</v>
      </c>
      <c r="B1" s="225"/>
    </row>
    <row r="2" spans="1:7" ht="71.25" customHeight="1">
      <c r="A2" s="219" t="s">
        <v>263</v>
      </c>
      <c r="B2" s="219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190</v>
      </c>
    </row>
    <row r="5" spans="1:2" ht="18">
      <c r="A5" s="55" t="s">
        <v>195</v>
      </c>
      <c r="B5" s="54" t="s">
        <v>202</v>
      </c>
    </row>
    <row r="6" spans="1:2" ht="15">
      <c r="A6" s="53" t="s">
        <v>319</v>
      </c>
      <c r="B6" s="53"/>
    </row>
    <row r="7" spans="1:2" ht="15">
      <c r="A7" s="102" t="s">
        <v>320</v>
      </c>
      <c r="B7" s="53"/>
    </row>
    <row r="8" spans="1:2" ht="15">
      <c r="A8" s="53" t="s">
        <v>321</v>
      </c>
      <c r="B8" s="53"/>
    </row>
    <row r="9" spans="1:2" ht="15">
      <c r="A9" s="53" t="s">
        <v>322</v>
      </c>
      <c r="B9" s="53"/>
    </row>
    <row r="10" spans="1:2" ht="15">
      <c r="A10" s="53" t="s">
        <v>323</v>
      </c>
      <c r="B10" s="53"/>
    </row>
    <row r="11" spans="1:2" ht="15">
      <c r="A11" s="53" t="s">
        <v>324</v>
      </c>
      <c r="B11" s="53"/>
    </row>
    <row r="12" spans="1:2" ht="15">
      <c r="A12" s="53" t="s">
        <v>325</v>
      </c>
      <c r="B12" s="53"/>
    </row>
    <row r="13" spans="1:2" ht="15">
      <c r="A13" s="53" t="s">
        <v>326</v>
      </c>
      <c r="B13" s="53"/>
    </row>
    <row r="14" spans="1:2" ht="15">
      <c r="A14" s="100" t="s">
        <v>205</v>
      </c>
      <c r="B14" s="105"/>
    </row>
    <row r="15" spans="1:2" ht="30">
      <c r="A15" s="103" t="s">
        <v>196</v>
      </c>
      <c r="B15" s="53"/>
    </row>
    <row r="16" spans="1:2" ht="30">
      <c r="A16" s="103" t="s">
        <v>198</v>
      </c>
      <c r="B16" s="53"/>
    </row>
    <row r="17" spans="1:2" ht="15">
      <c r="A17" s="104" t="s">
        <v>199</v>
      </c>
      <c r="B17" s="53"/>
    </row>
    <row r="18" spans="1:2" ht="15">
      <c r="A18" s="104" t="s">
        <v>200</v>
      </c>
      <c r="B18" s="53"/>
    </row>
    <row r="19" spans="1:2" ht="15">
      <c r="A19" s="53" t="s">
        <v>203</v>
      </c>
      <c r="B19" s="53"/>
    </row>
    <row r="20" spans="1:2" ht="15">
      <c r="A20" s="64" t="s">
        <v>201</v>
      </c>
      <c r="B20" s="53"/>
    </row>
    <row r="21" spans="1:2" ht="31.5">
      <c r="A21" s="106" t="s">
        <v>204</v>
      </c>
      <c r="B21" s="31"/>
    </row>
    <row r="22" spans="1:2" ht="15.75">
      <c r="A22" s="56" t="s">
        <v>63</v>
      </c>
      <c r="B22" s="57"/>
    </row>
    <row r="25" spans="1:2" ht="18">
      <c r="A25" s="55" t="s">
        <v>195</v>
      </c>
      <c r="B25" s="54" t="s">
        <v>202</v>
      </c>
    </row>
    <row r="26" spans="1:2" ht="15">
      <c r="A26" s="53" t="s">
        <v>319</v>
      </c>
      <c r="B26" s="53"/>
    </row>
    <row r="27" spans="1:2" ht="15">
      <c r="A27" s="102" t="s">
        <v>320</v>
      </c>
      <c r="B27" s="53"/>
    </row>
    <row r="28" spans="1:2" ht="15">
      <c r="A28" s="53" t="s">
        <v>321</v>
      </c>
      <c r="B28" s="53"/>
    </row>
    <row r="29" spans="1:2" ht="15">
      <c r="A29" s="53" t="s">
        <v>322</v>
      </c>
      <c r="B29" s="53"/>
    </row>
    <row r="30" spans="1:2" ht="15">
      <c r="A30" s="53" t="s">
        <v>323</v>
      </c>
      <c r="B30" s="53"/>
    </row>
    <row r="31" spans="1:2" ht="15">
      <c r="A31" s="53" t="s">
        <v>324</v>
      </c>
      <c r="B31" s="53"/>
    </row>
    <row r="32" spans="1:2" ht="15">
      <c r="A32" s="53" t="s">
        <v>325</v>
      </c>
      <c r="B32" s="53"/>
    </row>
    <row r="33" spans="1:2" ht="15">
      <c r="A33" s="53" t="s">
        <v>326</v>
      </c>
      <c r="B33" s="53"/>
    </row>
    <row r="34" spans="1:2" ht="15">
      <c r="A34" s="100" t="s">
        <v>205</v>
      </c>
      <c r="B34" s="105"/>
    </row>
    <row r="35" spans="1:2" ht="30">
      <c r="A35" s="103" t="s">
        <v>196</v>
      </c>
      <c r="B35" s="53"/>
    </row>
    <row r="36" spans="1:2" ht="30">
      <c r="A36" s="103" t="s">
        <v>198</v>
      </c>
      <c r="B36" s="53"/>
    </row>
    <row r="37" spans="1:2" ht="15">
      <c r="A37" s="104" t="s">
        <v>199</v>
      </c>
      <c r="B37" s="53"/>
    </row>
    <row r="38" spans="1:2" ht="15">
      <c r="A38" s="104" t="s">
        <v>200</v>
      </c>
      <c r="B38" s="53"/>
    </row>
    <row r="39" spans="1:2" ht="15">
      <c r="A39" s="53" t="s">
        <v>203</v>
      </c>
      <c r="B39" s="53"/>
    </row>
    <row r="40" spans="1:2" ht="15">
      <c r="A40" s="64" t="s">
        <v>201</v>
      </c>
      <c r="B40" s="53"/>
    </row>
    <row r="41" spans="1:2" ht="31.5">
      <c r="A41" s="106" t="s">
        <v>204</v>
      </c>
      <c r="B41" s="31"/>
    </row>
    <row r="42" spans="1:2" ht="15.75">
      <c r="A42" s="56" t="s">
        <v>63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20" t="s">
        <v>64</v>
      </c>
      <c r="B1" s="221"/>
      <c r="C1" s="221"/>
      <c r="D1" s="221"/>
    </row>
    <row r="2" spans="1:4" ht="48.75" customHeight="1">
      <c r="A2" s="219" t="s">
        <v>281</v>
      </c>
      <c r="B2" s="221"/>
      <c r="C2" s="221"/>
      <c r="D2" s="222"/>
    </row>
    <row r="3" spans="1:3" ht="21" customHeight="1">
      <c r="A3" s="97"/>
      <c r="B3" s="98"/>
      <c r="C3" s="98"/>
    </row>
    <row r="4" ht="15">
      <c r="A4" s="4" t="s">
        <v>190</v>
      </c>
    </row>
    <row r="5" spans="1:4" ht="25.5">
      <c r="A5" s="54" t="s">
        <v>158</v>
      </c>
      <c r="B5" s="3" t="s">
        <v>338</v>
      </c>
      <c r="C5" s="126" t="s">
        <v>265</v>
      </c>
      <c r="D5" s="126" t="s">
        <v>267</v>
      </c>
    </row>
    <row r="6" spans="1:4" ht="15">
      <c r="A6" s="16" t="s">
        <v>786</v>
      </c>
      <c r="B6" s="5" t="s">
        <v>486</v>
      </c>
      <c r="C6" s="38"/>
      <c r="D6" s="38"/>
    </row>
    <row r="7" spans="1:4" ht="15">
      <c r="A7" s="25" t="s">
        <v>487</v>
      </c>
      <c r="B7" s="25" t="s">
        <v>486</v>
      </c>
      <c r="C7" s="38"/>
      <c r="D7" s="38"/>
    </row>
    <row r="8" spans="1:4" ht="15">
      <c r="A8" s="25" t="s">
        <v>488</v>
      </c>
      <c r="B8" s="25" t="s">
        <v>486</v>
      </c>
      <c r="C8" s="38"/>
      <c r="D8" s="38"/>
    </row>
    <row r="9" spans="1:4" ht="30">
      <c r="A9" s="16" t="s">
        <v>489</v>
      </c>
      <c r="B9" s="5" t="s">
        <v>490</v>
      </c>
      <c r="C9" s="38"/>
      <c r="D9" s="38"/>
    </row>
    <row r="10" spans="1:4" ht="15">
      <c r="A10" s="16" t="s">
        <v>785</v>
      </c>
      <c r="B10" s="5" t="s">
        <v>491</v>
      </c>
      <c r="C10" s="38"/>
      <c r="D10" s="38"/>
    </row>
    <row r="11" spans="1:4" ht="15">
      <c r="A11" s="25" t="s">
        <v>487</v>
      </c>
      <c r="B11" s="25" t="s">
        <v>491</v>
      </c>
      <c r="C11" s="38"/>
      <c r="D11" s="38"/>
    </row>
    <row r="12" spans="1:4" ht="15">
      <c r="A12" s="25" t="s">
        <v>488</v>
      </c>
      <c r="B12" s="25" t="s">
        <v>492</v>
      </c>
      <c r="C12" s="38"/>
      <c r="D12" s="38"/>
    </row>
    <row r="13" spans="1:4" ht="15">
      <c r="A13" s="15" t="s">
        <v>784</v>
      </c>
      <c r="B13" s="9" t="s">
        <v>493</v>
      </c>
      <c r="C13" s="38"/>
      <c r="D13" s="38"/>
    </row>
    <row r="14" spans="1:4" ht="15">
      <c r="A14" s="29" t="s">
        <v>789</v>
      </c>
      <c r="B14" s="5" t="s">
        <v>494</v>
      </c>
      <c r="C14" s="38"/>
      <c r="D14" s="38"/>
    </row>
    <row r="15" spans="1:4" ht="15">
      <c r="A15" s="25" t="s">
        <v>495</v>
      </c>
      <c r="B15" s="25" t="s">
        <v>494</v>
      </c>
      <c r="C15" s="38"/>
      <c r="D15" s="38"/>
    </row>
    <row r="16" spans="1:4" ht="15">
      <c r="A16" s="25" t="s">
        <v>496</v>
      </c>
      <c r="B16" s="25" t="s">
        <v>494</v>
      </c>
      <c r="C16" s="38"/>
      <c r="D16" s="38"/>
    </row>
    <row r="17" spans="1:4" ht="15">
      <c r="A17" s="29" t="s">
        <v>790</v>
      </c>
      <c r="B17" s="5" t="s">
        <v>497</v>
      </c>
      <c r="C17" s="38"/>
      <c r="D17" s="38"/>
    </row>
    <row r="18" spans="1:4" ht="15">
      <c r="A18" s="25" t="s">
        <v>488</v>
      </c>
      <c r="B18" s="25" t="s">
        <v>497</v>
      </c>
      <c r="C18" s="38"/>
      <c r="D18" s="38"/>
    </row>
    <row r="19" spans="1:4" ht="15">
      <c r="A19" s="17" t="s">
        <v>498</v>
      </c>
      <c r="B19" s="5" t="s">
        <v>499</v>
      </c>
      <c r="C19" s="38"/>
      <c r="D19" s="38"/>
    </row>
    <row r="20" spans="1:4" ht="15">
      <c r="A20" s="17" t="s">
        <v>791</v>
      </c>
      <c r="B20" s="5" t="s">
        <v>500</v>
      </c>
      <c r="C20" s="38"/>
      <c r="D20" s="38"/>
    </row>
    <row r="21" spans="1:4" ht="15">
      <c r="A21" s="25" t="s">
        <v>496</v>
      </c>
      <c r="B21" s="25" t="s">
        <v>500</v>
      </c>
      <c r="C21" s="38"/>
      <c r="D21" s="38"/>
    </row>
    <row r="22" spans="1:4" ht="15">
      <c r="A22" s="25" t="s">
        <v>488</v>
      </c>
      <c r="B22" s="25" t="s">
        <v>500</v>
      </c>
      <c r="C22" s="38"/>
      <c r="D22" s="38"/>
    </row>
    <row r="23" spans="1:4" ht="15">
      <c r="A23" s="30" t="s">
        <v>787</v>
      </c>
      <c r="B23" s="9" t="s">
        <v>501</v>
      </c>
      <c r="C23" s="38"/>
      <c r="D23" s="38"/>
    </row>
    <row r="24" spans="1:4" ht="15">
      <c r="A24" s="29" t="s">
        <v>502</v>
      </c>
      <c r="B24" s="5" t="s">
        <v>503</v>
      </c>
      <c r="C24" s="38"/>
      <c r="D24" s="38"/>
    </row>
    <row r="25" spans="1:4" ht="15">
      <c r="A25" s="29" t="s">
        <v>504</v>
      </c>
      <c r="B25" s="5" t="s">
        <v>505</v>
      </c>
      <c r="C25" s="38"/>
      <c r="D25" s="38"/>
    </row>
    <row r="26" spans="1:4" ht="15">
      <c r="A26" s="29" t="s">
        <v>508</v>
      </c>
      <c r="B26" s="5" t="s">
        <v>509</v>
      </c>
      <c r="C26" s="38"/>
      <c r="D26" s="38"/>
    </row>
    <row r="27" spans="1:4" ht="15">
      <c r="A27" s="29" t="s">
        <v>510</v>
      </c>
      <c r="B27" s="5" t="s">
        <v>511</v>
      </c>
      <c r="C27" s="38"/>
      <c r="D27" s="38"/>
    </row>
    <row r="28" spans="1:4" ht="15">
      <c r="A28" s="29" t="s">
        <v>512</v>
      </c>
      <c r="B28" s="5" t="s">
        <v>513</v>
      </c>
      <c r="C28" s="38"/>
      <c r="D28" s="38"/>
    </row>
    <row r="29" spans="1:4" ht="15">
      <c r="A29" s="59" t="s">
        <v>788</v>
      </c>
      <c r="B29" s="60" t="s">
        <v>514</v>
      </c>
      <c r="C29" s="38"/>
      <c r="D29" s="38"/>
    </row>
    <row r="30" spans="1:4" ht="15">
      <c r="A30" s="29" t="s">
        <v>515</v>
      </c>
      <c r="B30" s="5" t="s">
        <v>516</v>
      </c>
      <c r="C30" s="38"/>
      <c r="D30" s="38"/>
    </row>
    <row r="31" spans="1:4" ht="15">
      <c r="A31" s="16" t="s">
        <v>517</v>
      </c>
      <c r="B31" s="5" t="s">
        <v>518</v>
      </c>
      <c r="C31" s="38"/>
      <c r="D31" s="38"/>
    </row>
    <row r="32" spans="1:4" ht="15">
      <c r="A32" s="29" t="s">
        <v>792</v>
      </c>
      <c r="B32" s="5" t="s">
        <v>519</v>
      </c>
      <c r="C32" s="38"/>
      <c r="D32" s="38"/>
    </row>
    <row r="33" spans="1:4" ht="15">
      <c r="A33" s="25" t="s">
        <v>488</v>
      </c>
      <c r="B33" s="25" t="s">
        <v>519</v>
      </c>
      <c r="C33" s="38"/>
      <c r="D33" s="38"/>
    </row>
    <row r="34" spans="1:4" ht="15">
      <c r="A34" s="29" t="s">
        <v>793</v>
      </c>
      <c r="B34" s="5" t="s">
        <v>520</v>
      </c>
      <c r="C34" s="38"/>
      <c r="D34" s="38"/>
    </row>
    <row r="35" spans="1:4" ht="15">
      <c r="A35" s="25" t="s">
        <v>521</v>
      </c>
      <c r="B35" s="25" t="s">
        <v>520</v>
      </c>
      <c r="C35" s="38"/>
      <c r="D35" s="38"/>
    </row>
    <row r="36" spans="1:4" ht="15">
      <c r="A36" s="25" t="s">
        <v>522</v>
      </c>
      <c r="B36" s="25" t="s">
        <v>520</v>
      </c>
      <c r="C36" s="38"/>
      <c r="D36" s="38"/>
    </row>
    <row r="37" spans="1:4" ht="15">
      <c r="A37" s="25" t="s">
        <v>523</v>
      </c>
      <c r="B37" s="25" t="s">
        <v>520</v>
      </c>
      <c r="C37" s="38"/>
      <c r="D37" s="38"/>
    </row>
    <row r="38" spans="1:4" ht="15">
      <c r="A38" s="25" t="s">
        <v>488</v>
      </c>
      <c r="B38" s="25" t="s">
        <v>520</v>
      </c>
      <c r="C38" s="38"/>
      <c r="D38" s="38"/>
    </row>
    <row r="39" spans="1:4" ht="15">
      <c r="A39" s="59" t="s">
        <v>794</v>
      </c>
      <c r="B39" s="60" t="s">
        <v>524</v>
      </c>
      <c r="C39" s="38"/>
      <c r="D39" s="38"/>
    </row>
    <row r="42" spans="1:4" ht="25.5">
      <c r="A42" s="54" t="s">
        <v>158</v>
      </c>
      <c r="B42" s="3" t="s">
        <v>338</v>
      </c>
      <c r="C42" s="126" t="s">
        <v>265</v>
      </c>
      <c r="D42" s="126" t="s">
        <v>266</v>
      </c>
    </row>
    <row r="43" spans="1:4" ht="15">
      <c r="A43" s="29" t="s">
        <v>860</v>
      </c>
      <c r="B43" s="5" t="s">
        <v>654</v>
      </c>
      <c r="C43" s="38"/>
      <c r="D43" s="38"/>
    </row>
    <row r="44" spans="1:4" ht="15">
      <c r="A44" s="69" t="s">
        <v>487</v>
      </c>
      <c r="B44" s="69" t="s">
        <v>654</v>
      </c>
      <c r="C44" s="38"/>
      <c r="D44" s="38"/>
    </row>
    <row r="45" spans="1:4" ht="30">
      <c r="A45" s="16" t="s">
        <v>655</v>
      </c>
      <c r="B45" s="5" t="s">
        <v>656</v>
      </c>
      <c r="C45" s="38"/>
      <c r="D45" s="38"/>
    </row>
    <row r="46" spans="1:4" ht="15">
      <c r="A46" s="29" t="s">
        <v>60</v>
      </c>
      <c r="B46" s="5" t="s">
        <v>657</v>
      </c>
      <c r="C46" s="38"/>
      <c r="D46" s="38"/>
    </row>
    <row r="47" spans="1:4" ht="15">
      <c r="A47" s="69" t="s">
        <v>487</v>
      </c>
      <c r="B47" s="69" t="s">
        <v>657</v>
      </c>
      <c r="C47" s="38"/>
      <c r="D47" s="38"/>
    </row>
    <row r="48" spans="1:4" ht="15">
      <c r="A48" s="15" t="s">
        <v>13</v>
      </c>
      <c r="B48" s="9" t="s">
        <v>658</v>
      </c>
      <c r="C48" s="38"/>
      <c r="D48" s="38"/>
    </row>
    <row r="49" spans="1:4" ht="15">
      <c r="A49" s="16" t="s">
        <v>61</v>
      </c>
      <c r="B49" s="5" t="s">
        <v>659</v>
      </c>
      <c r="C49" s="38"/>
      <c r="D49" s="38"/>
    </row>
    <row r="50" spans="1:4" ht="15">
      <c r="A50" s="69" t="s">
        <v>495</v>
      </c>
      <c r="B50" s="69" t="s">
        <v>659</v>
      </c>
      <c r="C50" s="38"/>
      <c r="D50" s="38"/>
    </row>
    <row r="51" spans="1:4" ht="15">
      <c r="A51" s="29" t="s">
        <v>660</v>
      </c>
      <c r="B51" s="5" t="s">
        <v>661</v>
      </c>
      <c r="C51" s="38"/>
      <c r="D51" s="38"/>
    </row>
    <row r="52" spans="1:4" ht="15">
      <c r="A52" s="17" t="s">
        <v>62</v>
      </c>
      <c r="B52" s="5" t="s">
        <v>662</v>
      </c>
      <c r="C52" s="38"/>
      <c r="D52" s="38"/>
    </row>
    <row r="53" spans="1:4" ht="15">
      <c r="A53" s="69" t="s">
        <v>496</v>
      </c>
      <c r="B53" s="69" t="s">
        <v>662</v>
      </c>
      <c r="C53" s="38"/>
      <c r="D53" s="38"/>
    </row>
    <row r="54" spans="1:4" ht="15">
      <c r="A54" s="29" t="s">
        <v>663</v>
      </c>
      <c r="B54" s="5" t="s">
        <v>664</v>
      </c>
      <c r="C54" s="38"/>
      <c r="D54" s="38"/>
    </row>
    <row r="55" spans="1:4" ht="15">
      <c r="A55" s="30" t="s">
        <v>14</v>
      </c>
      <c r="B55" s="9" t="s">
        <v>665</v>
      </c>
      <c r="C55" s="38"/>
      <c r="D55" s="38"/>
    </row>
    <row r="56" spans="1:4" ht="15">
      <c r="A56" s="30" t="s">
        <v>669</v>
      </c>
      <c r="B56" s="9" t="s">
        <v>670</v>
      </c>
      <c r="C56" s="38"/>
      <c r="D56" s="38"/>
    </row>
    <row r="57" spans="1:4" ht="15">
      <c r="A57" s="30" t="s">
        <v>671</v>
      </c>
      <c r="B57" s="9" t="s">
        <v>672</v>
      </c>
      <c r="C57" s="38"/>
      <c r="D57" s="38"/>
    </row>
    <row r="58" spans="1:4" ht="15">
      <c r="A58" s="30" t="s">
        <v>675</v>
      </c>
      <c r="B58" s="9" t="s">
        <v>676</v>
      </c>
      <c r="C58" s="38"/>
      <c r="D58" s="38"/>
    </row>
    <row r="59" spans="1:4" ht="15">
      <c r="A59" s="15" t="s">
        <v>189</v>
      </c>
      <c r="B59" s="9" t="s">
        <v>677</v>
      </c>
      <c r="C59" s="38"/>
      <c r="D59" s="38"/>
    </row>
    <row r="60" spans="1:4" ht="15">
      <c r="A60" s="20" t="s">
        <v>678</v>
      </c>
      <c r="B60" s="9" t="s">
        <v>677</v>
      </c>
      <c r="C60" s="38"/>
      <c r="D60" s="38"/>
    </row>
    <row r="61" spans="1:4" ht="15">
      <c r="A61" s="129" t="s">
        <v>16</v>
      </c>
      <c r="B61" s="60" t="s">
        <v>679</v>
      </c>
      <c r="C61" s="38"/>
      <c r="D61" s="38"/>
    </row>
    <row r="62" spans="1:4" ht="15">
      <c r="A62" s="16" t="s">
        <v>680</v>
      </c>
      <c r="B62" s="5" t="s">
        <v>681</v>
      </c>
      <c r="C62" s="38"/>
      <c r="D62" s="38"/>
    </row>
    <row r="63" spans="1:4" ht="15">
      <c r="A63" s="17" t="s">
        <v>682</v>
      </c>
      <c r="B63" s="5" t="s">
        <v>683</v>
      </c>
      <c r="C63" s="38"/>
      <c r="D63" s="38"/>
    </row>
    <row r="64" spans="1:4" ht="15">
      <c r="A64" s="29" t="s">
        <v>684</v>
      </c>
      <c r="B64" s="5" t="s">
        <v>685</v>
      </c>
      <c r="C64" s="38"/>
      <c r="D64" s="38"/>
    </row>
    <row r="65" spans="1:4" ht="15">
      <c r="A65" s="29" t="s">
        <v>865</v>
      </c>
      <c r="B65" s="5" t="s">
        <v>686</v>
      </c>
      <c r="C65" s="38"/>
      <c r="D65" s="38"/>
    </row>
    <row r="66" spans="1:4" ht="15">
      <c r="A66" s="69" t="s">
        <v>521</v>
      </c>
      <c r="B66" s="69" t="s">
        <v>686</v>
      </c>
      <c r="C66" s="38"/>
      <c r="D66" s="38"/>
    </row>
    <row r="67" spans="1:4" ht="15">
      <c r="A67" s="69" t="s">
        <v>522</v>
      </c>
      <c r="B67" s="69" t="s">
        <v>686</v>
      </c>
      <c r="C67" s="38"/>
      <c r="D67" s="38"/>
    </row>
    <row r="68" spans="1:4" ht="15">
      <c r="A68" s="77" t="s">
        <v>523</v>
      </c>
      <c r="B68" s="77" t="s">
        <v>686</v>
      </c>
      <c r="C68" s="38"/>
      <c r="D68" s="38"/>
    </row>
    <row r="69" spans="1:4" ht="15">
      <c r="A69" s="59" t="s">
        <v>17</v>
      </c>
      <c r="B69" s="60" t="s">
        <v>687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20" t="s">
        <v>64</v>
      </c>
      <c r="B1" s="221"/>
      <c r="C1" s="221"/>
      <c r="D1" s="221"/>
      <c r="E1" s="221"/>
      <c r="F1" s="221"/>
      <c r="G1" s="221"/>
    </row>
    <row r="2" spans="1:7" ht="25.5" customHeight="1">
      <c r="A2" s="232" t="s">
        <v>260</v>
      </c>
      <c r="B2" s="221"/>
      <c r="C2" s="221"/>
      <c r="D2" s="221"/>
      <c r="E2" s="221"/>
      <c r="F2" s="221"/>
      <c r="G2" s="221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190</v>
      </c>
    </row>
    <row r="5" spans="1:7" ht="15">
      <c r="A5" s="54" t="s">
        <v>158</v>
      </c>
      <c r="B5" s="3" t="s">
        <v>338</v>
      </c>
      <c r="C5" s="123" t="s">
        <v>258</v>
      </c>
      <c r="D5" s="123" t="s">
        <v>258</v>
      </c>
      <c r="E5" s="123" t="s">
        <v>258</v>
      </c>
      <c r="F5" s="123" t="s">
        <v>258</v>
      </c>
      <c r="G5" s="54" t="s">
        <v>259</v>
      </c>
    </row>
    <row r="6" spans="1:7" ht="26.25" customHeight="1">
      <c r="A6" s="124" t="s">
        <v>256</v>
      </c>
      <c r="B6" s="5" t="s">
        <v>507</v>
      </c>
      <c r="C6" s="38"/>
      <c r="D6" s="38"/>
      <c r="E6" s="38"/>
      <c r="F6" s="38"/>
      <c r="G6" s="38"/>
    </row>
    <row r="7" spans="1:7" ht="26.25" customHeight="1">
      <c r="A7" s="124" t="s">
        <v>257</v>
      </c>
      <c r="B7" s="5" t="s">
        <v>507</v>
      </c>
      <c r="C7" s="38"/>
      <c r="D7" s="38"/>
      <c r="E7" s="38"/>
      <c r="F7" s="38"/>
      <c r="G7" s="38"/>
    </row>
    <row r="8" spans="1:7" ht="22.5" customHeight="1">
      <c r="A8" s="54" t="s">
        <v>261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20" t="s">
        <v>64</v>
      </c>
      <c r="B1" s="221"/>
      <c r="C1" s="221"/>
      <c r="D1" s="221"/>
      <c r="E1" s="221"/>
      <c r="F1" s="222"/>
    </row>
    <row r="2" spans="1:6" ht="18.75" customHeight="1">
      <c r="A2" s="219" t="s">
        <v>66</v>
      </c>
      <c r="B2" s="221"/>
      <c r="C2" s="221"/>
      <c r="D2" s="221"/>
      <c r="E2" s="221"/>
      <c r="F2" s="222"/>
    </row>
    <row r="3" ht="18">
      <c r="A3" s="63"/>
    </row>
    <row r="4" ht="15">
      <c r="A4" s="4" t="s">
        <v>190</v>
      </c>
    </row>
    <row r="5" spans="1:6" ht="45">
      <c r="A5" s="2" t="s">
        <v>337</v>
      </c>
      <c r="B5" s="3" t="s">
        <v>338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>
      <c r="A6" s="39" t="s">
        <v>339</v>
      </c>
      <c r="B6" s="40" t="s">
        <v>340</v>
      </c>
      <c r="C6" s="53"/>
      <c r="D6" s="53"/>
      <c r="E6" s="53"/>
      <c r="F6" s="38"/>
    </row>
    <row r="7" spans="1:6" ht="15">
      <c r="A7" s="39" t="s">
        <v>341</v>
      </c>
      <c r="B7" s="41" t="s">
        <v>342</v>
      </c>
      <c r="C7" s="53"/>
      <c r="D7" s="53"/>
      <c r="E7" s="53"/>
      <c r="F7" s="38"/>
    </row>
    <row r="8" spans="1:6" ht="15">
      <c r="A8" s="39" t="s">
        <v>343</v>
      </c>
      <c r="B8" s="41" t="s">
        <v>344</v>
      </c>
      <c r="C8" s="53"/>
      <c r="D8" s="53"/>
      <c r="E8" s="53"/>
      <c r="F8" s="38"/>
    </row>
    <row r="9" spans="1:6" ht="15">
      <c r="A9" s="42" t="s">
        <v>345</v>
      </c>
      <c r="B9" s="41" t="s">
        <v>346</v>
      </c>
      <c r="C9" s="53"/>
      <c r="D9" s="53"/>
      <c r="E9" s="53"/>
      <c r="F9" s="38"/>
    </row>
    <row r="10" spans="1:6" ht="15">
      <c r="A10" s="42" t="s">
        <v>347</v>
      </c>
      <c r="B10" s="41" t="s">
        <v>348</v>
      </c>
      <c r="C10" s="53"/>
      <c r="D10" s="53"/>
      <c r="E10" s="53"/>
      <c r="F10" s="38"/>
    </row>
    <row r="11" spans="1:6" ht="15">
      <c r="A11" s="42" t="s">
        <v>349</v>
      </c>
      <c r="B11" s="41" t="s">
        <v>350</v>
      </c>
      <c r="C11" s="53"/>
      <c r="D11" s="53"/>
      <c r="E11" s="53"/>
      <c r="F11" s="38"/>
    </row>
    <row r="12" spans="1:6" ht="15">
      <c r="A12" s="42" t="s">
        <v>351</v>
      </c>
      <c r="B12" s="41" t="s">
        <v>352</v>
      </c>
      <c r="C12" s="53"/>
      <c r="D12" s="53"/>
      <c r="E12" s="53"/>
      <c r="F12" s="38"/>
    </row>
    <row r="13" spans="1:6" ht="15">
      <c r="A13" s="42" t="s">
        <v>353</v>
      </c>
      <c r="B13" s="41" t="s">
        <v>354</v>
      </c>
      <c r="C13" s="53"/>
      <c r="D13" s="53"/>
      <c r="E13" s="53"/>
      <c r="F13" s="38"/>
    </row>
    <row r="14" spans="1:6" ht="15">
      <c r="A14" s="5" t="s">
        <v>355</v>
      </c>
      <c r="B14" s="41" t="s">
        <v>356</v>
      </c>
      <c r="C14" s="53"/>
      <c r="D14" s="53"/>
      <c r="E14" s="53"/>
      <c r="F14" s="38"/>
    </row>
    <row r="15" spans="1:6" ht="15">
      <c r="A15" s="5" t="s">
        <v>357</v>
      </c>
      <c r="B15" s="41" t="s">
        <v>358</v>
      </c>
      <c r="C15" s="53"/>
      <c r="D15" s="53"/>
      <c r="E15" s="53"/>
      <c r="F15" s="38"/>
    </row>
    <row r="16" spans="1:6" ht="15">
      <c r="A16" s="5" t="s">
        <v>359</v>
      </c>
      <c r="B16" s="41" t="s">
        <v>360</v>
      </c>
      <c r="C16" s="53"/>
      <c r="D16" s="53"/>
      <c r="E16" s="53"/>
      <c r="F16" s="38"/>
    </row>
    <row r="17" spans="1:6" ht="15">
      <c r="A17" s="5" t="s">
        <v>361</v>
      </c>
      <c r="B17" s="41" t="s">
        <v>362</v>
      </c>
      <c r="C17" s="53"/>
      <c r="D17" s="53"/>
      <c r="E17" s="53"/>
      <c r="F17" s="38"/>
    </row>
    <row r="18" spans="1:6" ht="15">
      <c r="A18" s="5" t="s">
        <v>796</v>
      </c>
      <c r="B18" s="41" t="s">
        <v>363</v>
      </c>
      <c r="C18" s="53"/>
      <c r="D18" s="53"/>
      <c r="E18" s="53"/>
      <c r="F18" s="38"/>
    </row>
    <row r="19" spans="1:6" ht="15">
      <c r="A19" s="43" t="s">
        <v>692</v>
      </c>
      <c r="B19" s="44" t="s">
        <v>365</v>
      </c>
      <c r="C19" s="53"/>
      <c r="D19" s="53"/>
      <c r="E19" s="53"/>
      <c r="F19" s="38"/>
    </row>
    <row r="20" spans="1:6" ht="15">
      <c r="A20" s="5" t="s">
        <v>366</v>
      </c>
      <c r="B20" s="41" t="s">
        <v>367</v>
      </c>
      <c r="C20" s="53"/>
      <c r="D20" s="53"/>
      <c r="E20" s="53"/>
      <c r="F20" s="38"/>
    </row>
    <row r="21" spans="1:6" ht="15">
      <c r="A21" s="5" t="s">
        <v>368</v>
      </c>
      <c r="B21" s="41" t="s">
        <v>369</v>
      </c>
      <c r="C21" s="53"/>
      <c r="D21" s="53"/>
      <c r="E21" s="53"/>
      <c r="F21" s="38"/>
    </row>
    <row r="22" spans="1:6" ht="15">
      <c r="A22" s="6" t="s">
        <v>370</v>
      </c>
      <c r="B22" s="41" t="s">
        <v>371</v>
      </c>
      <c r="C22" s="53"/>
      <c r="D22" s="53"/>
      <c r="E22" s="53"/>
      <c r="F22" s="38"/>
    </row>
    <row r="23" spans="1:6" ht="15">
      <c r="A23" s="9" t="s">
        <v>693</v>
      </c>
      <c r="B23" s="44" t="s">
        <v>372</v>
      </c>
      <c r="C23" s="53"/>
      <c r="D23" s="53"/>
      <c r="E23" s="53"/>
      <c r="F23" s="38"/>
    </row>
    <row r="24" spans="1:6" ht="15">
      <c r="A24" s="66" t="s">
        <v>826</v>
      </c>
      <c r="B24" s="67" t="s">
        <v>373</v>
      </c>
      <c r="C24" s="53"/>
      <c r="D24" s="53"/>
      <c r="E24" s="53"/>
      <c r="F24" s="38"/>
    </row>
    <row r="25" spans="1:6" ht="15">
      <c r="A25" s="50" t="s">
        <v>797</v>
      </c>
      <c r="B25" s="67" t="s">
        <v>374</v>
      </c>
      <c r="C25" s="53"/>
      <c r="D25" s="53"/>
      <c r="E25" s="53"/>
      <c r="F25" s="38"/>
    </row>
    <row r="26" spans="1:6" ht="15">
      <c r="A26" s="5" t="s">
        <v>375</v>
      </c>
      <c r="B26" s="41" t="s">
        <v>376</v>
      </c>
      <c r="C26" s="53"/>
      <c r="D26" s="53"/>
      <c r="E26" s="53"/>
      <c r="F26" s="38"/>
    </row>
    <row r="27" spans="1:6" ht="15">
      <c r="A27" s="5" t="s">
        <v>377</v>
      </c>
      <c r="B27" s="41" t="s">
        <v>378</v>
      </c>
      <c r="C27" s="53"/>
      <c r="D27" s="53"/>
      <c r="E27" s="53"/>
      <c r="F27" s="38"/>
    </row>
    <row r="28" spans="1:6" ht="15">
      <c r="A28" s="5" t="s">
        <v>379</v>
      </c>
      <c r="B28" s="41" t="s">
        <v>380</v>
      </c>
      <c r="C28" s="53"/>
      <c r="D28" s="53"/>
      <c r="E28" s="53"/>
      <c r="F28" s="38"/>
    </row>
    <row r="29" spans="1:6" ht="15">
      <c r="A29" s="9" t="s">
        <v>703</v>
      </c>
      <c r="B29" s="44" t="s">
        <v>381</v>
      </c>
      <c r="C29" s="53"/>
      <c r="D29" s="53"/>
      <c r="E29" s="53"/>
      <c r="F29" s="38"/>
    </row>
    <row r="30" spans="1:6" ht="15">
      <c r="A30" s="5" t="s">
        <v>382</v>
      </c>
      <c r="B30" s="41" t="s">
        <v>383</v>
      </c>
      <c r="C30" s="53"/>
      <c r="D30" s="53"/>
      <c r="E30" s="53"/>
      <c r="F30" s="38"/>
    </row>
    <row r="31" spans="1:6" ht="15">
      <c r="A31" s="5" t="s">
        <v>384</v>
      </c>
      <c r="B31" s="41" t="s">
        <v>385</v>
      </c>
      <c r="C31" s="53"/>
      <c r="D31" s="53"/>
      <c r="E31" s="53"/>
      <c r="F31" s="38"/>
    </row>
    <row r="32" spans="1:6" ht="15" customHeight="1">
      <c r="A32" s="9" t="s">
        <v>827</v>
      </c>
      <c r="B32" s="44" t="s">
        <v>386</v>
      </c>
      <c r="C32" s="53"/>
      <c r="D32" s="53"/>
      <c r="E32" s="53"/>
      <c r="F32" s="38"/>
    </row>
    <row r="33" spans="1:6" ht="15">
      <c r="A33" s="5" t="s">
        <v>387</v>
      </c>
      <c r="B33" s="41" t="s">
        <v>388</v>
      </c>
      <c r="C33" s="53"/>
      <c r="D33" s="53"/>
      <c r="E33" s="53"/>
      <c r="F33" s="38"/>
    </row>
    <row r="34" spans="1:6" ht="15">
      <c r="A34" s="5" t="s">
        <v>389</v>
      </c>
      <c r="B34" s="41" t="s">
        <v>390</v>
      </c>
      <c r="C34" s="53"/>
      <c r="D34" s="53"/>
      <c r="E34" s="53"/>
      <c r="F34" s="38"/>
    </row>
    <row r="35" spans="1:6" ht="15">
      <c r="A35" s="5" t="s">
        <v>798</v>
      </c>
      <c r="B35" s="41" t="s">
        <v>391</v>
      </c>
      <c r="C35" s="53"/>
      <c r="D35" s="53"/>
      <c r="E35" s="53"/>
      <c r="F35" s="38"/>
    </row>
    <row r="36" spans="1:6" ht="15">
      <c r="A36" s="5" t="s">
        <v>393</v>
      </c>
      <c r="B36" s="41" t="s">
        <v>394</v>
      </c>
      <c r="C36" s="53"/>
      <c r="D36" s="53"/>
      <c r="E36" s="53"/>
      <c r="F36" s="38"/>
    </row>
    <row r="37" spans="1:6" ht="15">
      <c r="A37" s="14" t="s">
        <v>799</v>
      </c>
      <c r="B37" s="41" t="s">
        <v>395</v>
      </c>
      <c r="C37" s="53"/>
      <c r="D37" s="53"/>
      <c r="E37" s="53"/>
      <c r="F37" s="38"/>
    </row>
    <row r="38" spans="1:6" ht="15">
      <c r="A38" s="6" t="s">
        <v>397</v>
      </c>
      <c r="B38" s="41" t="s">
        <v>398</v>
      </c>
      <c r="C38" s="53"/>
      <c r="D38" s="53"/>
      <c r="E38" s="53"/>
      <c r="F38" s="38"/>
    </row>
    <row r="39" spans="1:6" ht="15">
      <c r="A39" s="5" t="s">
        <v>800</v>
      </c>
      <c r="B39" s="41" t="s">
        <v>399</v>
      </c>
      <c r="C39" s="53"/>
      <c r="D39" s="53"/>
      <c r="E39" s="53"/>
      <c r="F39" s="38"/>
    </row>
    <row r="40" spans="1:6" ht="15">
      <c r="A40" s="9" t="s">
        <v>708</v>
      </c>
      <c r="B40" s="44" t="s">
        <v>401</v>
      </c>
      <c r="C40" s="53"/>
      <c r="D40" s="53"/>
      <c r="E40" s="53"/>
      <c r="F40" s="38"/>
    </row>
    <row r="41" spans="1:6" ht="15">
      <c r="A41" s="5" t="s">
        <v>402</v>
      </c>
      <c r="B41" s="41" t="s">
        <v>403</v>
      </c>
      <c r="C41" s="53"/>
      <c r="D41" s="53"/>
      <c r="E41" s="53"/>
      <c r="F41" s="38"/>
    </row>
    <row r="42" spans="1:6" ht="15">
      <c r="A42" s="5" t="s">
        <v>404</v>
      </c>
      <c r="B42" s="41" t="s">
        <v>405</v>
      </c>
      <c r="C42" s="53"/>
      <c r="D42" s="53"/>
      <c r="E42" s="53"/>
      <c r="F42" s="38"/>
    </row>
    <row r="43" spans="1:6" ht="15">
      <c r="A43" s="9" t="s">
        <v>709</v>
      </c>
      <c r="B43" s="44" t="s">
        <v>406</v>
      </c>
      <c r="C43" s="53"/>
      <c r="D43" s="53"/>
      <c r="E43" s="53"/>
      <c r="F43" s="38"/>
    </row>
    <row r="44" spans="1:6" ht="15">
      <c r="A44" s="5" t="s">
        <v>407</v>
      </c>
      <c r="B44" s="41" t="s">
        <v>408</v>
      </c>
      <c r="C44" s="53"/>
      <c r="D44" s="53"/>
      <c r="E44" s="53"/>
      <c r="F44" s="38"/>
    </row>
    <row r="45" spans="1:6" ht="15">
      <c r="A45" s="5" t="s">
        <v>409</v>
      </c>
      <c r="B45" s="41" t="s">
        <v>410</v>
      </c>
      <c r="C45" s="53"/>
      <c r="D45" s="53"/>
      <c r="E45" s="53"/>
      <c r="F45" s="38"/>
    </row>
    <row r="46" spans="1:6" ht="15">
      <c r="A46" s="5" t="s">
        <v>801</v>
      </c>
      <c r="B46" s="41" t="s">
        <v>411</v>
      </c>
      <c r="C46" s="53"/>
      <c r="D46" s="53"/>
      <c r="E46" s="53"/>
      <c r="F46" s="38"/>
    </row>
    <row r="47" spans="1:6" ht="15">
      <c r="A47" s="5" t="s">
        <v>802</v>
      </c>
      <c r="B47" s="41" t="s">
        <v>413</v>
      </c>
      <c r="C47" s="53"/>
      <c r="D47" s="53"/>
      <c r="E47" s="53"/>
      <c r="F47" s="38"/>
    </row>
    <row r="48" spans="1:6" ht="15">
      <c r="A48" s="5" t="s">
        <v>417</v>
      </c>
      <c r="B48" s="41" t="s">
        <v>418</v>
      </c>
      <c r="C48" s="53"/>
      <c r="D48" s="53"/>
      <c r="E48" s="53"/>
      <c r="F48" s="38"/>
    </row>
    <row r="49" spans="1:6" ht="15">
      <c r="A49" s="9" t="s">
        <v>712</v>
      </c>
      <c r="B49" s="44" t="s">
        <v>419</v>
      </c>
      <c r="C49" s="53"/>
      <c r="D49" s="53"/>
      <c r="E49" s="53"/>
      <c r="F49" s="38"/>
    </row>
    <row r="50" spans="1:6" ht="15">
      <c r="A50" s="50" t="s">
        <v>713</v>
      </c>
      <c r="B50" s="67" t="s">
        <v>420</v>
      </c>
      <c r="C50" s="53"/>
      <c r="D50" s="53"/>
      <c r="E50" s="53"/>
      <c r="F50" s="38"/>
    </row>
    <row r="51" spans="1:6" ht="15">
      <c r="A51" s="17" t="s">
        <v>421</v>
      </c>
      <c r="B51" s="41" t="s">
        <v>422</v>
      </c>
      <c r="C51" s="53"/>
      <c r="D51" s="53"/>
      <c r="E51" s="53"/>
      <c r="F51" s="38"/>
    </row>
    <row r="52" spans="1:6" ht="15">
      <c r="A52" s="17" t="s">
        <v>730</v>
      </c>
      <c r="B52" s="41" t="s">
        <v>423</v>
      </c>
      <c r="C52" s="53"/>
      <c r="D52" s="53"/>
      <c r="E52" s="53"/>
      <c r="F52" s="38"/>
    </row>
    <row r="53" spans="1:6" ht="15">
      <c r="A53" s="22" t="s">
        <v>803</v>
      </c>
      <c r="B53" s="41" t="s">
        <v>424</v>
      </c>
      <c r="C53" s="53"/>
      <c r="D53" s="53"/>
      <c r="E53" s="53"/>
      <c r="F53" s="38"/>
    </row>
    <row r="54" spans="1:6" ht="15">
      <c r="A54" s="22" t="s">
        <v>804</v>
      </c>
      <c r="B54" s="41" t="s">
        <v>425</v>
      </c>
      <c r="C54" s="53"/>
      <c r="D54" s="53"/>
      <c r="E54" s="53"/>
      <c r="F54" s="38"/>
    </row>
    <row r="55" spans="1:6" ht="15">
      <c r="A55" s="22" t="s">
        <v>805</v>
      </c>
      <c r="B55" s="41" t="s">
        <v>426</v>
      </c>
      <c r="C55" s="53"/>
      <c r="D55" s="53"/>
      <c r="E55" s="53"/>
      <c r="F55" s="38"/>
    </row>
    <row r="56" spans="1:6" ht="15">
      <c r="A56" s="17" t="s">
        <v>806</v>
      </c>
      <c r="B56" s="41" t="s">
        <v>427</v>
      </c>
      <c r="C56" s="53"/>
      <c r="D56" s="53"/>
      <c r="E56" s="53"/>
      <c r="F56" s="38"/>
    </row>
    <row r="57" spans="1:6" ht="15">
      <c r="A57" s="17" t="s">
        <v>807</v>
      </c>
      <c r="B57" s="41" t="s">
        <v>428</v>
      </c>
      <c r="C57" s="53"/>
      <c r="D57" s="53"/>
      <c r="E57" s="53"/>
      <c r="F57" s="38"/>
    </row>
    <row r="58" spans="1:6" ht="15">
      <c r="A58" s="17" t="s">
        <v>808</v>
      </c>
      <c r="B58" s="41" t="s">
        <v>429</v>
      </c>
      <c r="C58" s="53"/>
      <c r="D58" s="53"/>
      <c r="E58" s="53"/>
      <c r="F58" s="38"/>
    </row>
    <row r="59" spans="1:6" ht="15">
      <c r="A59" s="64" t="s">
        <v>765</v>
      </c>
      <c r="B59" s="67" t="s">
        <v>430</v>
      </c>
      <c r="C59" s="53"/>
      <c r="D59" s="53"/>
      <c r="E59" s="53"/>
      <c r="F59" s="38"/>
    </row>
    <row r="60" spans="1:6" ht="15">
      <c r="A60" s="16" t="s">
        <v>809</v>
      </c>
      <c r="B60" s="41" t="s">
        <v>431</v>
      </c>
      <c r="C60" s="53"/>
      <c r="D60" s="53"/>
      <c r="E60" s="53"/>
      <c r="F60" s="38"/>
    </row>
    <row r="61" spans="1:6" ht="15">
      <c r="A61" s="16" t="s">
        <v>433</v>
      </c>
      <c r="B61" s="41" t="s">
        <v>434</v>
      </c>
      <c r="C61" s="53"/>
      <c r="D61" s="53"/>
      <c r="E61" s="53"/>
      <c r="F61" s="38"/>
    </row>
    <row r="62" spans="1:6" ht="15">
      <c r="A62" s="16" t="s">
        <v>435</v>
      </c>
      <c r="B62" s="41" t="s">
        <v>436</v>
      </c>
      <c r="C62" s="53"/>
      <c r="D62" s="53"/>
      <c r="E62" s="53"/>
      <c r="F62" s="38"/>
    </row>
    <row r="63" spans="1:6" ht="15">
      <c r="A63" s="16" t="s">
        <v>767</v>
      </c>
      <c r="B63" s="41" t="s">
        <v>437</v>
      </c>
      <c r="C63" s="53"/>
      <c r="D63" s="53"/>
      <c r="E63" s="53"/>
      <c r="F63" s="38"/>
    </row>
    <row r="64" spans="1:6" ht="15">
      <c r="A64" s="16" t="s">
        <v>810</v>
      </c>
      <c r="B64" s="41" t="s">
        <v>438</v>
      </c>
      <c r="C64" s="53"/>
      <c r="D64" s="53"/>
      <c r="E64" s="53"/>
      <c r="F64" s="38"/>
    </row>
    <row r="65" spans="1:6" ht="15">
      <c r="A65" s="16" t="s">
        <v>769</v>
      </c>
      <c r="B65" s="41" t="s">
        <v>439</v>
      </c>
      <c r="C65" s="53"/>
      <c r="D65" s="53"/>
      <c r="E65" s="53"/>
      <c r="F65" s="38"/>
    </row>
    <row r="66" spans="1:6" ht="15">
      <c r="A66" s="16" t="s">
        <v>811</v>
      </c>
      <c r="B66" s="41" t="s">
        <v>440</v>
      </c>
      <c r="C66" s="53"/>
      <c r="D66" s="53"/>
      <c r="E66" s="53"/>
      <c r="F66" s="38"/>
    </row>
    <row r="67" spans="1:6" ht="15">
      <c r="A67" s="16" t="s">
        <v>812</v>
      </c>
      <c r="B67" s="41" t="s">
        <v>442</v>
      </c>
      <c r="C67" s="53"/>
      <c r="D67" s="53"/>
      <c r="E67" s="53"/>
      <c r="F67" s="38"/>
    </row>
    <row r="68" spans="1:6" ht="15">
      <c r="A68" s="16" t="s">
        <v>443</v>
      </c>
      <c r="B68" s="41" t="s">
        <v>444</v>
      </c>
      <c r="C68" s="53"/>
      <c r="D68" s="53"/>
      <c r="E68" s="53"/>
      <c r="F68" s="38"/>
    </row>
    <row r="69" spans="1:6" ht="15">
      <c r="A69" s="29" t="s">
        <v>445</v>
      </c>
      <c r="B69" s="41" t="s">
        <v>446</v>
      </c>
      <c r="C69" s="53"/>
      <c r="D69" s="53"/>
      <c r="E69" s="53"/>
      <c r="F69" s="38"/>
    </row>
    <row r="70" spans="1:6" ht="15">
      <c r="A70" s="16" t="s">
        <v>813</v>
      </c>
      <c r="B70" s="41" t="s">
        <v>447</v>
      </c>
      <c r="C70" s="53"/>
      <c r="D70" s="53"/>
      <c r="E70" s="53"/>
      <c r="F70" s="38"/>
    </row>
    <row r="71" spans="1:6" ht="15">
      <c r="A71" s="29" t="s">
        <v>154</v>
      </c>
      <c r="B71" s="41" t="s">
        <v>448</v>
      </c>
      <c r="C71" s="53"/>
      <c r="D71" s="53"/>
      <c r="E71" s="53"/>
      <c r="F71" s="38"/>
    </row>
    <row r="72" spans="1:6" ht="15">
      <c r="A72" s="29" t="s">
        <v>155</v>
      </c>
      <c r="B72" s="41" t="s">
        <v>448</v>
      </c>
      <c r="C72" s="53"/>
      <c r="D72" s="53"/>
      <c r="E72" s="53"/>
      <c r="F72" s="38"/>
    </row>
    <row r="73" spans="1:6" ht="15">
      <c r="A73" s="64" t="s">
        <v>773</v>
      </c>
      <c r="B73" s="67" t="s">
        <v>449</v>
      </c>
      <c r="C73" s="53"/>
      <c r="D73" s="53"/>
      <c r="E73" s="53"/>
      <c r="F73" s="38"/>
    </row>
    <row r="74" spans="1:6" ht="15.75">
      <c r="A74" s="85" t="s">
        <v>99</v>
      </c>
      <c r="B74" s="67"/>
      <c r="C74" s="53"/>
      <c r="D74" s="53"/>
      <c r="E74" s="53"/>
      <c r="F74" s="38"/>
    </row>
    <row r="75" spans="1:6" ht="15">
      <c r="A75" s="45" t="s">
        <v>450</v>
      </c>
      <c r="B75" s="41" t="s">
        <v>451</v>
      </c>
      <c r="C75" s="53"/>
      <c r="D75" s="53"/>
      <c r="E75" s="53"/>
      <c r="F75" s="38"/>
    </row>
    <row r="76" spans="1:6" ht="15">
      <c r="A76" s="45" t="s">
        <v>814</v>
      </c>
      <c r="B76" s="41" t="s">
        <v>452</v>
      </c>
      <c r="C76" s="53"/>
      <c r="D76" s="53"/>
      <c r="E76" s="53"/>
      <c r="F76" s="38"/>
    </row>
    <row r="77" spans="1:6" ht="15">
      <c r="A77" s="45" t="s">
        <v>454</v>
      </c>
      <c r="B77" s="41" t="s">
        <v>455</v>
      </c>
      <c r="C77" s="53"/>
      <c r="D77" s="53"/>
      <c r="E77" s="53"/>
      <c r="F77" s="38"/>
    </row>
    <row r="78" spans="1:6" ht="15">
      <c r="A78" s="45" t="s">
        <v>456</v>
      </c>
      <c r="B78" s="41" t="s">
        <v>457</v>
      </c>
      <c r="C78" s="53"/>
      <c r="D78" s="53"/>
      <c r="E78" s="53"/>
      <c r="F78" s="38"/>
    </row>
    <row r="79" spans="1:6" ht="15">
      <c r="A79" s="6" t="s">
        <v>458</v>
      </c>
      <c r="B79" s="41" t="s">
        <v>459</v>
      </c>
      <c r="C79" s="53"/>
      <c r="D79" s="53"/>
      <c r="E79" s="53"/>
      <c r="F79" s="38"/>
    </row>
    <row r="80" spans="1:6" ht="15">
      <c r="A80" s="6" t="s">
        <v>460</v>
      </c>
      <c r="B80" s="41" t="s">
        <v>461</v>
      </c>
      <c r="C80" s="53"/>
      <c r="D80" s="53"/>
      <c r="E80" s="53"/>
      <c r="F80" s="38"/>
    </row>
    <row r="81" spans="1:6" ht="15">
      <c r="A81" s="6" t="s">
        <v>462</v>
      </c>
      <c r="B81" s="41" t="s">
        <v>463</v>
      </c>
      <c r="C81" s="53"/>
      <c r="D81" s="53"/>
      <c r="E81" s="53"/>
      <c r="F81" s="38"/>
    </row>
    <row r="82" spans="1:6" ht="15">
      <c r="A82" s="65" t="s">
        <v>775</v>
      </c>
      <c r="B82" s="67" t="s">
        <v>464</v>
      </c>
      <c r="C82" s="53"/>
      <c r="D82" s="53"/>
      <c r="E82" s="53"/>
      <c r="F82" s="38"/>
    </row>
    <row r="83" spans="1:6" ht="15">
      <c r="A83" s="17" t="s">
        <v>465</v>
      </c>
      <c r="B83" s="41" t="s">
        <v>466</v>
      </c>
      <c r="C83" s="53"/>
      <c r="D83" s="53"/>
      <c r="E83" s="53"/>
      <c r="F83" s="38"/>
    </row>
    <row r="84" spans="1:6" ht="15">
      <c r="A84" s="17" t="s">
        <v>467</v>
      </c>
      <c r="B84" s="41" t="s">
        <v>468</v>
      </c>
      <c r="C84" s="53"/>
      <c r="D84" s="53"/>
      <c r="E84" s="53"/>
      <c r="F84" s="38"/>
    </row>
    <row r="85" spans="1:6" ht="15">
      <c r="A85" s="17" t="s">
        <v>469</v>
      </c>
      <c r="B85" s="41" t="s">
        <v>470</v>
      </c>
      <c r="C85" s="53"/>
      <c r="D85" s="53"/>
      <c r="E85" s="53"/>
      <c r="F85" s="38"/>
    </row>
    <row r="86" spans="1:6" ht="15">
      <c r="A86" s="17" t="s">
        <v>471</v>
      </c>
      <c r="B86" s="41" t="s">
        <v>472</v>
      </c>
      <c r="C86" s="53"/>
      <c r="D86" s="53"/>
      <c r="E86" s="53"/>
      <c r="F86" s="38"/>
    </row>
    <row r="87" spans="1:6" ht="15">
      <c r="A87" s="64" t="s">
        <v>776</v>
      </c>
      <c r="B87" s="67" t="s">
        <v>473</v>
      </c>
      <c r="C87" s="53"/>
      <c r="D87" s="53"/>
      <c r="E87" s="53"/>
      <c r="F87" s="38"/>
    </row>
    <row r="88" spans="1:6" ht="15">
      <c r="A88" s="17" t="s">
        <v>474</v>
      </c>
      <c r="B88" s="41" t="s">
        <v>475</v>
      </c>
      <c r="C88" s="53"/>
      <c r="D88" s="53"/>
      <c r="E88" s="53"/>
      <c r="F88" s="38"/>
    </row>
    <row r="89" spans="1:6" ht="15">
      <c r="A89" s="17" t="s">
        <v>815</v>
      </c>
      <c r="B89" s="41" t="s">
        <v>476</v>
      </c>
      <c r="C89" s="53"/>
      <c r="D89" s="53"/>
      <c r="E89" s="53"/>
      <c r="F89" s="38"/>
    </row>
    <row r="90" spans="1:6" ht="15">
      <c r="A90" s="17" t="s">
        <v>816</v>
      </c>
      <c r="B90" s="41" t="s">
        <v>477</v>
      </c>
      <c r="C90" s="53"/>
      <c r="D90" s="53"/>
      <c r="E90" s="53"/>
      <c r="F90" s="38"/>
    </row>
    <row r="91" spans="1:6" ht="15">
      <c r="A91" s="17" t="s">
        <v>817</v>
      </c>
      <c r="B91" s="41" t="s">
        <v>478</v>
      </c>
      <c r="C91" s="53"/>
      <c r="D91" s="53"/>
      <c r="E91" s="53"/>
      <c r="F91" s="38"/>
    </row>
    <row r="92" spans="1:6" ht="15">
      <c r="A92" s="17" t="s">
        <v>818</v>
      </c>
      <c r="B92" s="41" t="s">
        <v>479</v>
      </c>
      <c r="C92" s="53"/>
      <c r="D92" s="53"/>
      <c r="E92" s="53"/>
      <c r="F92" s="38"/>
    </row>
    <row r="93" spans="1:6" ht="15">
      <c r="A93" s="17" t="s">
        <v>819</v>
      </c>
      <c r="B93" s="41" t="s">
        <v>480</v>
      </c>
      <c r="C93" s="53"/>
      <c r="D93" s="53"/>
      <c r="E93" s="53"/>
      <c r="F93" s="38"/>
    </row>
    <row r="94" spans="1:6" ht="15">
      <c r="A94" s="17" t="s">
        <v>481</v>
      </c>
      <c r="B94" s="41" t="s">
        <v>482</v>
      </c>
      <c r="C94" s="53"/>
      <c r="D94" s="53"/>
      <c r="E94" s="53"/>
      <c r="F94" s="38"/>
    </row>
    <row r="95" spans="1:6" ht="15">
      <c r="A95" s="17" t="s">
        <v>820</v>
      </c>
      <c r="B95" s="41" t="s">
        <v>483</v>
      </c>
      <c r="C95" s="53"/>
      <c r="D95" s="53"/>
      <c r="E95" s="53"/>
      <c r="F95" s="38"/>
    </row>
    <row r="96" spans="1:6" ht="15">
      <c r="A96" s="64" t="s">
        <v>777</v>
      </c>
      <c r="B96" s="67" t="s">
        <v>484</v>
      </c>
      <c r="C96" s="53"/>
      <c r="D96" s="53"/>
      <c r="E96" s="53"/>
      <c r="F96" s="38"/>
    </row>
    <row r="97" spans="1:6" ht="15.75">
      <c r="A97" s="85" t="s">
        <v>98</v>
      </c>
      <c r="B97" s="67"/>
      <c r="C97" s="53"/>
      <c r="D97" s="53"/>
      <c r="E97" s="53"/>
      <c r="F97" s="38"/>
    </row>
    <row r="98" spans="1:6" ht="15.75">
      <c r="A98" s="46" t="s">
        <v>828</v>
      </c>
      <c r="B98" s="47" t="s">
        <v>485</v>
      </c>
      <c r="C98" s="53"/>
      <c r="D98" s="53"/>
      <c r="E98" s="53"/>
      <c r="F98" s="38"/>
    </row>
    <row r="99" spans="1:25" ht="15">
      <c r="A99" s="17" t="s">
        <v>821</v>
      </c>
      <c r="B99" s="5" t="s">
        <v>486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489</v>
      </c>
      <c r="B100" s="5" t="s">
        <v>490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822</v>
      </c>
      <c r="B101" s="5" t="s">
        <v>491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784</v>
      </c>
      <c r="B102" s="9" t="s">
        <v>493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823</v>
      </c>
      <c r="B103" s="5" t="s">
        <v>494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790</v>
      </c>
      <c r="B104" s="5" t="s">
        <v>497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498</v>
      </c>
      <c r="B105" s="5" t="s">
        <v>499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824</v>
      </c>
      <c r="B106" s="5" t="s">
        <v>500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787</v>
      </c>
      <c r="B107" s="9" t="s">
        <v>501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502</v>
      </c>
      <c r="B108" s="5" t="s">
        <v>503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504</v>
      </c>
      <c r="B109" s="5" t="s">
        <v>505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506</v>
      </c>
      <c r="B110" s="9" t="s">
        <v>507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508</v>
      </c>
      <c r="B111" s="5" t="s">
        <v>509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510</v>
      </c>
      <c r="B112" s="5" t="s">
        <v>511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512</v>
      </c>
      <c r="B113" s="5" t="s">
        <v>513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788</v>
      </c>
      <c r="B114" s="50" t="s">
        <v>514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515</v>
      </c>
      <c r="B115" s="5" t="s">
        <v>516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517</v>
      </c>
      <c r="B116" s="5" t="s">
        <v>518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825</v>
      </c>
      <c r="B117" s="5" t="s">
        <v>519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793</v>
      </c>
      <c r="B118" s="5" t="s">
        <v>520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794</v>
      </c>
      <c r="B119" s="50" t="s">
        <v>524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525</v>
      </c>
      <c r="B120" s="5" t="s">
        <v>526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829</v>
      </c>
      <c r="B121" s="52" t="s">
        <v>527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866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20" t="s">
        <v>64</v>
      </c>
      <c r="B1" s="225"/>
      <c r="C1" s="225"/>
    </row>
    <row r="2" spans="1:3" ht="26.25" customHeight="1">
      <c r="A2" s="219" t="s">
        <v>285</v>
      </c>
      <c r="B2" s="219"/>
      <c r="C2" s="219"/>
    </row>
    <row r="3" spans="1:3" ht="18.75" customHeight="1">
      <c r="A3" s="127"/>
      <c r="B3" s="130"/>
      <c r="C3" s="130"/>
    </row>
    <row r="4" ht="23.25" customHeight="1">
      <c r="A4" s="4" t="s">
        <v>190</v>
      </c>
    </row>
    <row r="5" spans="1:3" ht="25.5">
      <c r="A5" s="54" t="s">
        <v>158</v>
      </c>
      <c r="B5" s="3" t="s">
        <v>338</v>
      </c>
      <c r="C5" s="126" t="s">
        <v>262</v>
      </c>
    </row>
    <row r="6" spans="1:3" ht="15">
      <c r="A6" s="16" t="s">
        <v>735</v>
      </c>
      <c r="B6" s="6" t="s">
        <v>425</v>
      </c>
      <c r="C6" s="38"/>
    </row>
    <row r="7" spans="1:3" ht="15">
      <c r="A7" s="16" t="s">
        <v>736</v>
      </c>
      <c r="B7" s="6" t="s">
        <v>425</v>
      </c>
      <c r="C7" s="38"/>
    </row>
    <row r="8" spans="1:3" ht="15">
      <c r="A8" s="16" t="s">
        <v>737</v>
      </c>
      <c r="B8" s="6" t="s">
        <v>425</v>
      </c>
      <c r="C8" s="38"/>
    </row>
    <row r="9" spans="1:3" ht="15">
      <c r="A9" s="16" t="s">
        <v>738</v>
      </c>
      <c r="B9" s="6" t="s">
        <v>425</v>
      </c>
      <c r="C9" s="38"/>
    </row>
    <row r="10" spans="1:3" ht="15">
      <c r="A10" s="17" t="s">
        <v>739</v>
      </c>
      <c r="B10" s="6" t="s">
        <v>425</v>
      </c>
      <c r="C10" s="38"/>
    </row>
    <row r="11" spans="1:3" ht="15">
      <c r="A11" s="17" t="s">
        <v>740</v>
      </c>
      <c r="B11" s="6" t="s">
        <v>425</v>
      </c>
      <c r="C11" s="38"/>
    </row>
    <row r="12" spans="1:3" ht="15">
      <c r="A12" s="20" t="s">
        <v>272</v>
      </c>
      <c r="B12" s="18" t="s">
        <v>425</v>
      </c>
      <c r="C12" s="38"/>
    </row>
    <row r="13" spans="1:3" ht="15">
      <c r="A13" s="16" t="s">
        <v>741</v>
      </c>
      <c r="B13" s="6" t="s">
        <v>426</v>
      </c>
      <c r="C13" s="38"/>
    </row>
    <row r="14" spans="1:3" ht="15">
      <c r="A14" s="21" t="s">
        <v>271</v>
      </c>
      <c r="B14" s="18" t="s">
        <v>426</v>
      </c>
      <c r="C14" s="38"/>
    </row>
    <row r="15" spans="1:3" ht="15">
      <c r="A15" s="16" t="s">
        <v>742</v>
      </c>
      <c r="B15" s="6" t="s">
        <v>427</v>
      </c>
      <c r="C15" s="38"/>
    </row>
    <row r="16" spans="1:3" ht="15">
      <c r="A16" s="16" t="s">
        <v>743</v>
      </c>
      <c r="B16" s="6" t="s">
        <v>427</v>
      </c>
      <c r="C16" s="38"/>
    </row>
    <row r="17" spans="1:3" ht="15">
      <c r="A17" s="17" t="s">
        <v>744</v>
      </c>
      <c r="B17" s="6" t="s">
        <v>427</v>
      </c>
      <c r="C17" s="38"/>
    </row>
    <row r="18" spans="1:3" ht="15">
      <c r="A18" s="17" t="s">
        <v>745</v>
      </c>
      <c r="B18" s="6" t="s">
        <v>427</v>
      </c>
      <c r="C18" s="38"/>
    </row>
    <row r="19" spans="1:3" ht="15">
      <c r="A19" s="17" t="s">
        <v>746</v>
      </c>
      <c r="B19" s="6" t="s">
        <v>427</v>
      </c>
      <c r="C19" s="38"/>
    </row>
    <row r="20" spans="1:3" ht="30">
      <c r="A20" s="22" t="s">
        <v>747</v>
      </c>
      <c r="B20" s="6" t="s">
        <v>427</v>
      </c>
      <c r="C20" s="38"/>
    </row>
    <row r="21" spans="1:3" ht="15">
      <c r="A21" s="15" t="s">
        <v>270</v>
      </c>
      <c r="B21" s="18" t="s">
        <v>427</v>
      </c>
      <c r="C21" s="38"/>
    </row>
    <row r="22" spans="1:3" ht="15">
      <c r="A22" s="16" t="s">
        <v>748</v>
      </c>
      <c r="B22" s="6" t="s">
        <v>428</v>
      </c>
      <c r="C22" s="38"/>
    </row>
    <row r="23" spans="1:3" ht="15">
      <c r="A23" s="16" t="s">
        <v>749</v>
      </c>
      <c r="B23" s="6" t="s">
        <v>428</v>
      </c>
      <c r="C23" s="38"/>
    </row>
    <row r="24" spans="1:3" ht="15">
      <c r="A24" s="15" t="s">
        <v>269</v>
      </c>
      <c r="B24" s="10" t="s">
        <v>428</v>
      </c>
      <c r="C24" s="38"/>
    </row>
    <row r="25" spans="1:3" ht="15">
      <c r="A25" s="16" t="s">
        <v>750</v>
      </c>
      <c r="B25" s="6" t="s">
        <v>429</v>
      </c>
      <c r="C25" s="38"/>
    </row>
    <row r="26" spans="1:3" ht="15">
      <c r="A26" s="16" t="s">
        <v>753</v>
      </c>
      <c r="B26" s="6" t="s">
        <v>429</v>
      </c>
      <c r="C26" s="38"/>
    </row>
    <row r="27" spans="1:3" ht="15">
      <c r="A27" s="17" t="s">
        <v>754</v>
      </c>
      <c r="B27" s="6" t="s">
        <v>429</v>
      </c>
      <c r="C27" s="38"/>
    </row>
    <row r="28" spans="1:3" ht="15">
      <c r="A28" s="17" t="s">
        <v>755</v>
      </c>
      <c r="B28" s="6" t="s">
        <v>429</v>
      </c>
      <c r="C28" s="38"/>
    </row>
    <row r="29" spans="1:3" ht="15">
      <c r="A29" s="17" t="s">
        <v>756</v>
      </c>
      <c r="B29" s="6" t="s">
        <v>429</v>
      </c>
      <c r="C29" s="38"/>
    </row>
    <row r="30" spans="1:3" ht="15">
      <c r="A30" s="17" t="s">
        <v>757</v>
      </c>
      <c r="B30" s="6" t="s">
        <v>429</v>
      </c>
      <c r="C30" s="38"/>
    </row>
    <row r="31" spans="1:3" ht="15">
      <c r="A31" s="17" t="s">
        <v>758</v>
      </c>
      <c r="B31" s="6" t="s">
        <v>429</v>
      </c>
      <c r="C31" s="38"/>
    </row>
    <row r="32" spans="1:3" ht="15">
      <c r="A32" s="17" t="s">
        <v>759</v>
      </c>
      <c r="B32" s="6" t="s">
        <v>429</v>
      </c>
      <c r="C32" s="38"/>
    </row>
    <row r="33" spans="1:3" ht="15">
      <c r="A33" s="17" t="s">
        <v>760</v>
      </c>
      <c r="B33" s="6" t="s">
        <v>429</v>
      </c>
      <c r="C33" s="38"/>
    </row>
    <row r="34" spans="1:3" ht="15">
      <c r="A34" s="17" t="s">
        <v>761</v>
      </c>
      <c r="B34" s="6" t="s">
        <v>429</v>
      </c>
      <c r="C34" s="38"/>
    </row>
    <row r="35" spans="1:3" ht="30">
      <c r="A35" s="17" t="s">
        <v>762</v>
      </c>
      <c r="B35" s="6" t="s">
        <v>429</v>
      </c>
      <c r="C35" s="38"/>
    </row>
    <row r="36" spans="1:3" ht="30">
      <c r="A36" s="17" t="s">
        <v>763</v>
      </c>
      <c r="B36" s="6" t="s">
        <v>429</v>
      </c>
      <c r="C36" s="38"/>
    </row>
    <row r="37" spans="1:3" ht="15">
      <c r="A37" s="15" t="s">
        <v>764</v>
      </c>
      <c r="B37" s="18" t="s">
        <v>429</v>
      </c>
      <c r="C37" s="38"/>
    </row>
    <row r="38" spans="1:3" ht="15.75">
      <c r="A38" s="23" t="s">
        <v>765</v>
      </c>
      <c r="B38" s="12" t="s">
        <v>430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20" t="s">
        <v>64</v>
      </c>
      <c r="B1" s="221"/>
      <c r="C1" s="221"/>
    </row>
    <row r="2" spans="1:3" ht="27" customHeight="1">
      <c r="A2" s="219" t="s">
        <v>282</v>
      </c>
      <c r="B2" s="221"/>
      <c r="C2" s="221"/>
    </row>
    <row r="3" spans="1:3" ht="19.5" customHeight="1">
      <c r="A3" s="97"/>
      <c r="B3" s="98"/>
      <c r="C3" s="98"/>
    </row>
    <row r="4" ht="15">
      <c r="A4" s="4" t="s">
        <v>190</v>
      </c>
    </row>
    <row r="5" spans="1:3" ht="25.5">
      <c r="A5" s="54" t="s">
        <v>158</v>
      </c>
      <c r="B5" s="3" t="s">
        <v>338</v>
      </c>
      <c r="C5" s="126" t="s">
        <v>262</v>
      </c>
    </row>
    <row r="6" spans="1:3" ht="15">
      <c r="A6" s="17" t="s">
        <v>103</v>
      </c>
      <c r="B6" s="6" t="s">
        <v>437</v>
      </c>
      <c r="C6" s="38"/>
    </row>
    <row r="7" spans="1:3" ht="15">
      <c r="A7" s="17" t="s">
        <v>104</v>
      </c>
      <c r="B7" s="6" t="s">
        <v>437</v>
      </c>
      <c r="C7" s="38"/>
    </row>
    <row r="8" spans="1:3" ht="15">
      <c r="A8" s="17" t="s">
        <v>105</v>
      </c>
      <c r="B8" s="6" t="s">
        <v>437</v>
      </c>
      <c r="C8" s="38"/>
    </row>
    <row r="9" spans="1:3" ht="15">
      <c r="A9" s="17" t="s">
        <v>106</v>
      </c>
      <c r="B9" s="6" t="s">
        <v>437</v>
      </c>
      <c r="C9" s="38"/>
    </row>
    <row r="10" spans="1:3" ht="15">
      <c r="A10" s="17" t="s">
        <v>107</v>
      </c>
      <c r="B10" s="6" t="s">
        <v>437</v>
      </c>
      <c r="C10" s="38"/>
    </row>
    <row r="11" spans="1:3" ht="15">
      <c r="A11" s="17" t="s">
        <v>108</v>
      </c>
      <c r="B11" s="6" t="s">
        <v>437</v>
      </c>
      <c r="C11" s="38"/>
    </row>
    <row r="12" spans="1:3" ht="15">
      <c r="A12" s="17" t="s">
        <v>109</v>
      </c>
      <c r="B12" s="6" t="s">
        <v>437</v>
      </c>
      <c r="C12" s="38"/>
    </row>
    <row r="13" spans="1:3" ht="15">
      <c r="A13" s="17" t="s">
        <v>110</v>
      </c>
      <c r="B13" s="6" t="s">
        <v>437</v>
      </c>
      <c r="C13" s="38"/>
    </row>
    <row r="14" spans="1:3" ht="15">
      <c r="A14" s="17" t="s">
        <v>111</v>
      </c>
      <c r="B14" s="6" t="s">
        <v>437</v>
      </c>
      <c r="C14" s="38"/>
    </row>
    <row r="15" spans="1:3" ht="15">
      <c r="A15" s="17" t="s">
        <v>112</v>
      </c>
      <c r="B15" s="6" t="s">
        <v>437</v>
      </c>
      <c r="C15" s="38"/>
    </row>
    <row r="16" spans="1:3" ht="25.5">
      <c r="A16" s="15" t="s">
        <v>767</v>
      </c>
      <c r="B16" s="10" t="s">
        <v>437</v>
      </c>
      <c r="C16" s="38"/>
    </row>
    <row r="17" spans="1:3" ht="15">
      <c r="A17" s="17" t="s">
        <v>103</v>
      </c>
      <c r="B17" s="6" t="s">
        <v>438</v>
      </c>
      <c r="C17" s="38"/>
    </row>
    <row r="18" spans="1:3" ht="15">
      <c r="A18" s="17" t="s">
        <v>104</v>
      </c>
      <c r="B18" s="6" t="s">
        <v>438</v>
      </c>
      <c r="C18" s="38"/>
    </row>
    <row r="19" spans="1:3" ht="15">
      <c r="A19" s="17" t="s">
        <v>105</v>
      </c>
      <c r="B19" s="6" t="s">
        <v>438</v>
      </c>
      <c r="C19" s="38"/>
    </row>
    <row r="20" spans="1:3" ht="15">
      <c r="A20" s="17" t="s">
        <v>106</v>
      </c>
      <c r="B20" s="6" t="s">
        <v>438</v>
      </c>
      <c r="C20" s="38"/>
    </row>
    <row r="21" spans="1:3" ht="15">
      <c r="A21" s="17" t="s">
        <v>107</v>
      </c>
      <c r="B21" s="6" t="s">
        <v>438</v>
      </c>
      <c r="C21" s="38"/>
    </row>
    <row r="22" spans="1:3" ht="15">
      <c r="A22" s="17" t="s">
        <v>108</v>
      </c>
      <c r="B22" s="6" t="s">
        <v>438</v>
      </c>
      <c r="C22" s="38"/>
    </row>
    <row r="23" spans="1:3" ht="15">
      <c r="A23" s="17" t="s">
        <v>109</v>
      </c>
      <c r="B23" s="6" t="s">
        <v>438</v>
      </c>
      <c r="C23" s="38"/>
    </row>
    <row r="24" spans="1:3" ht="15">
      <c r="A24" s="17" t="s">
        <v>110</v>
      </c>
      <c r="B24" s="6" t="s">
        <v>438</v>
      </c>
      <c r="C24" s="38"/>
    </row>
    <row r="25" spans="1:3" ht="15">
      <c r="A25" s="17" t="s">
        <v>111</v>
      </c>
      <c r="B25" s="6" t="s">
        <v>438</v>
      </c>
      <c r="C25" s="38"/>
    </row>
    <row r="26" spans="1:3" ht="15">
      <c r="A26" s="17" t="s">
        <v>112</v>
      </c>
      <c r="B26" s="6" t="s">
        <v>438</v>
      </c>
      <c r="C26" s="38"/>
    </row>
    <row r="27" spans="1:3" ht="25.5">
      <c r="A27" s="15" t="s">
        <v>768</v>
      </c>
      <c r="B27" s="10" t="s">
        <v>438</v>
      </c>
      <c r="C27" s="38"/>
    </row>
    <row r="28" spans="1:3" ht="15">
      <c r="A28" s="17" t="s">
        <v>103</v>
      </c>
      <c r="B28" s="6" t="s">
        <v>439</v>
      </c>
      <c r="C28" s="38"/>
    </row>
    <row r="29" spans="1:3" ht="15">
      <c r="A29" s="17" t="s">
        <v>104</v>
      </c>
      <c r="B29" s="6" t="s">
        <v>439</v>
      </c>
      <c r="C29" s="38"/>
    </row>
    <row r="30" spans="1:3" ht="15">
      <c r="A30" s="17" t="s">
        <v>105</v>
      </c>
      <c r="B30" s="6" t="s">
        <v>439</v>
      </c>
      <c r="C30" s="38"/>
    </row>
    <row r="31" spans="1:3" ht="15">
      <c r="A31" s="17" t="s">
        <v>106</v>
      </c>
      <c r="B31" s="6" t="s">
        <v>439</v>
      </c>
      <c r="C31" s="38"/>
    </row>
    <row r="32" spans="1:3" ht="15">
      <c r="A32" s="17" t="s">
        <v>107</v>
      </c>
      <c r="B32" s="6" t="s">
        <v>439</v>
      </c>
      <c r="C32" s="38"/>
    </row>
    <row r="33" spans="1:3" ht="15">
      <c r="A33" s="17" t="s">
        <v>108</v>
      </c>
      <c r="B33" s="6" t="s">
        <v>439</v>
      </c>
      <c r="C33" s="38"/>
    </row>
    <row r="34" spans="1:3" ht="15">
      <c r="A34" s="17" t="s">
        <v>109</v>
      </c>
      <c r="B34" s="6" t="s">
        <v>439</v>
      </c>
      <c r="C34" s="38"/>
    </row>
    <row r="35" spans="1:3" ht="15">
      <c r="A35" s="17" t="s">
        <v>110</v>
      </c>
      <c r="B35" s="6" t="s">
        <v>439</v>
      </c>
      <c r="C35" s="38"/>
    </row>
    <row r="36" spans="1:3" ht="15">
      <c r="A36" s="17" t="s">
        <v>111</v>
      </c>
      <c r="B36" s="6" t="s">
        <v>439</v>
      </c>
      <c r="C36" s="38"/>
    </row>
    <row r="37" spans="1:3" ht="15">
      <c r="A37" s="17" t="s">
        <v>112</v>
      </c>
      <c r="B37" s="6" t="s">
        <v>439</v>
      </c>
      <c r="C37" s="38"/>
    </row>
    <row r="38" spans="1:3" ht="15">
      <c r="A38" s="15" t="s">
        <v>769</v>
      </c>
      <c r="B38" s="10" t="s">
        <v>439</v>
      </c>
      <c r="C38" s="38"/>
    </row>
    <row r="39" spans="1:3" ht="15">
      <c r="A39" s="17" t="s">
        <v>113</v>
      </c>
      <c r="B39" s="5" t="s">
        <v>442</v>
      </c>
      <c r="C39" s="38"/>
    </row>
    <row r="40" spans="1:3" ht="15">
      <c r="A40" s="17" t="s">
        <v>114</v>
      </c>
      <c r="B40" s="5" t="s">
        <v>442</v>
      </c>
      <c r="C40" s="38"/>
    </row>
    <row r="41" spans="1:3" ht="15">
      <c r="A41" s="17" t="s">
        <v>115</v>
      </c>
      <c r="B41" s="5" t="s">
        <v>442</v>
      </c>
      <c r="C41" s="38"/>
    </row>
    <row r="42" spans="1:3" ht="15">
      <c r="A42" s="5" t="s">
        <v>116</v>
      </c>
      <c r="B42" s="5" t="s">
        <v>442</v>
      </c>
      <c r="C42" s="38"/>
    </row>
    <row r="43" spans="1:3" ht="15">
      <c r="A43" s="5" t="s">
        <v>117</v>
      </c>
      <c r="B43" s="5" t="s">
        <v>442</v>
      </c>
      <c r="C43" s="38"/>
    </row>
    <row r="44" spans="1:3" ht="15">
      <c r="A44" s="5" t="s">
        <v>118</v>
      </c>
      <c r="B44" s="5" t="s">
        <v>442</v>
      </c>
      <c r="C44" s="38"/>
    </row>
    <row r="45" spans="1:3" ht="15">
      <c r="A45" s="17" t="s">
        <v>119</v>
      </c>
      <c r="B45" s="5" t="s">
        <v>442</v>
      </c>
      <c r="C45" s="38"/>
    </row>
    <row r="46" spans="1:3" ht="15">
      <c r="A46" s="17" t="s">
        <v>120</v>
      </c>
      <c r="B46" s="5" t="s">
        <v>442</v>
      </c>
      <c r="C46" s="38"/>
    </row>
    <row r="47" spans="1:3" ht="15">
      <c r="A47" s="17" t="s">
        <v>121</v>
      </c>
      <c r="B47" s="5" t="s">
        <v>442</v>
      </c>
      <c r="C47" s="38"/>
    </row>
    <row r="48" spans="1:3" ht="15">
      <c r="A48" s="17" t="s">
        <v>122</v>
      </c>
      <c r="B48" s="5" t="s">
        <v>442</v>
      </c>
      <c r="C48" s="38"/>
    </row>
    <row r="49" spans="1:3" ht="25.5">
      <c r="A49" s="15" t="s">
        <v>771</v>
      </c>
      <c r="B49" s="10" t="s">
        <v>442</v>
      </c>
      <c r="C49" s="38"/>
    </row>
    <row r="50" spans="1:3" ht="15">
      <c r="A50" s="17" t="s">
        <v>113</v>
      </c>
      <c r="B50" s="5" t="s">
        <v>447</v>
      </c>
      <c r="C50" s="38"/>
    </row>
    <row r="51" spans="1:3" ht="15">
      <c r="A51" s="17" t="s">
        <v>114</v>
      </c>
      <c r="B51" s="5" t="s">
        <v>447</v>
      </c>
      <c r="C51" s="38"/>
    </row>
    <row r="52" spans="1:3" ht="15">
      <c r="A52" s="17" t="s">
        <v>115</v>
      </c>
      <c r="B52" s="5" t="s">
        <v>447</v>
      </c>
      <c r="C52" s="38"/>
    </row>
    <row r="53" spans="1:3" ht="15">
      <c r="A53" s="5" t="s">
        <v>116</v>
      </c>
      <c r="B53" s="5" t="s">
        <v>447</v>
      </c>
      <c r="C53" s="38"/>
    </row>
    <row r="54" spans="1:3" ht="15">
      <c r="A54" s="5" t="s">
        <v>117</v>
      </c>
      <c r="B54" s="5" t="s">
        <v>447</v>
      </c>
      <c r="C54" s="38"/>
    </row>
    <row r="55" spans="1:3" ht="15">
      <c r="A55" s="5" t="s">
        <v>118</v>
      </c>
      <c r="B55" s="5" t="s">
        <v>447</v>
      </c>
      <c r="C55" s="38"/>
    </row>
    <row r="56" spans="1:3" ht="15">
      <c r="A56" s="17" t="s">
        <v>119</v>
      </c>
      <c r="B56" s="5" t="s">
        <v>447</v>
      </c>
      <c r="C56" s="38"/>
    </row>
    <row r="57" spans="1:3" ht="15">
      <c r="A57" s="17" t="s">
        <v>123</v>
      </c>
      <c r="B57" s="5" t="s">
        <v>447</v>
      </c>
      <c r="C57" s="38"/>
    </row>
    <row r="58" spans="1:3" ht="15">
      <c r="A58" s="17" t="s">
        <v>121</v>
      </c>
      <c r="B58" s="5" t="s">
        <v>447</v>
      </c>
      <c r="C58" s="38"/>
    </row>
    <row r="59" spans="1:3" ht="15">
      <c r="A59" s="17" t="s">
        <v>122</v>
      </c>
      <c r="B59" s="5" t="s">
        <v>447</v>
      </c>
      <c r="C59" s="38"/>
    </row>
    <row r="60" spans="1:3" ht="15">
      <c r="A60" s="20" t="s">
        <v>772</v>
      </c>
      <c r="B60" s="10" t="s">
        <v>447</v>
      </c>
      <c r="C60" s="38"/>
    </row>
    <row r="61" spans="1:3" ht="15">
      <c r="A61" s="17" t="s">
        <v>103</v>
      </c>
      <c r="B61" s="6" t="s">
        <v>476</v>
      </c>
      <c r="C61" s="38"/>
    </row>
    <row r="62" spans="1:3" ht="15">
      <c r="A62" s="17" t="s">
        <v>104</v>
      </c>
      <c r="B62" s="6" t="s">
        <v>476</v>
      </c>
      <c r="C62" s="38"/>
    </row>
    <row r="63" spans="1:3" ht="15">
      <c r="A63" s="17" t="s">
        <v>105</v>
      </c>
      <c r="B63" s="6" t="s">
        <v>476</v>
      </c>
      <c r="C63" s="38"/>
    </row>
    <row r="64" spans="1:3" ht="15">
      <c r="A64" s="17" t="s">
        <v>106</v>
      </c>
      <c r="B64" s="6" t="s">
        <v>476</v>
      </c>
      <c r="C64" s="38"/>
    </row>
    <row r="65" spans="1:3" ht="15">
      <c r="A65" s="17" t="s">
        <v>107</v>
      </c>
      <c r="B65" s="6" t="s">
        <v>476</v>
      </c>
      <c r="C65" s="38"/>
    </row>
    <row r="66" spans="1:3" ht="15">
      <c r="A66" s="17" t="s">
        <v>108</v>
      </c>
      <c r="B66" s="6" t="s">
        <v>476</v>
      </c>
      <c r="C66" s="38"/>
    </row>
    <row r="67" spans="1:3" ht="15">
      <c r="A67" s="17" t="s">
        <v>109</v>
      </c>
      <c r="B67" s="6" t="s">
        <v>476</v>
      </c>
      <c r="C67" s="38"/>
    </row>
    <row r="68" spans="1:3" ht="15">
      <c r="A68" s="17" t="s">
        <v>110</v>
      </c>
      <c r="B68" s="6" t="s">
        <v>476</v>
      </c>
      <c r="C68" s="38"/>
    </row>
    <row r="69" spans="1:3" ht="15">
      <c r="A69" s="17" t="s">
        <v>111</v>
      </c>
      <c r="B69" s="6" t="s">
        <v>476</v>
      </c>
      <c r="C69" s="38"/>
    </row>
    <row r="70" spans="1:3" ht="15">
      <c r="A70" s="17" t="s">
        <v>112</v>
      </c>
      <c r="B70" s="6" t="s">
        <v>476</v>
      </c>
      <c r="C70" s="38"/>
    </row>
    <row r="71" spans="1:3" ht="25.5">
      <c r="A71" s="15" t="s">
        <v>783</v>
      </c>
      <c r="B71" s="10" t="s">
        <v>476</v>
      </c>
      <c r="C71" s="38"/>
    </row>
    <row r="72" spans="1:3" ht="15">
      <c r="A72" s="17" t="s">
        <v>103</v>
      </c>
      <c r="B72" s="6" t="s">
        <v>477</v>
      </c>
      <c r="C72" s="38"/>
    </row>
    <row r="73" spans="1:3" ht="15">
      <c r="A73" s="17" t="s">
        <v>104</v>
      </c>
      <c r="B73" s="6" t="s">
        <v>477</v>
      </c>
      <c r="C73" s="38"/>
    </row>
    <row r="74" spans="1:3" ht="15">
      <c r="A74" s="17" t="s">
        <v>105</v>
      </c>
      <c r="B74" s="6" t="s">
        <v>477</v>
      </c>
      <c r="C74" s="38"/>
    </row>
    <row r="75" spans="1:3" ht="15">
      <c r="A75" s="17" t="s">
        <v>106</v>
      </c>
      <c r="B75" s="6" t="s">
        <v>477</v>
      </c>
      <c r="C75" s="38"/>
    </row>
    <row r="76" spans="1:3" ht="15">
      <c r="A76" s="17" t="s">
        <v>107</v>
      </c>
      <c r="B76" s="6" t="s">
        <v>477</v>
      </c>
      <c r="C76" s="38"/>
    </row>
    <row r="77" spans="1:3" ht="15">
      <c r="A77" s="17" t="s">
        <v>108</v>
      </c>
      <c r="B77" s="6" t="s">
        <v>477</v>
      </c>
      <c r="C77" s="38"/>
    </row>
    <row r="78" spans="1:3" ht="15">
      <c r="A78" s="17" t="s">
        <v>109</v>
      </c>
      <c r="B78" s="6" t="s">
        <v>477</v>
      </c>
      <c r="C78" s="38"/>
    </row>
    <row r="79" spans="1:3" ht="15">
      <c r="A79" s="17" t="s">
        <v>110</v>
      </c>
      <c r="B79" s="6" t="s">
        <v>477</v>
      </c>
      <c r="C79" s="38"/>
    </row>
    <row r="80" spans="1:3" ht="15">
      <c r="A80" s="17" t="s">
        <v>111</v>
      </c>
      <c r="B80" s="6" t="s">
        <v>477</v>
      </c>
      <c r="C80" s="38"/>
    </row>
    <row r="81" spans="1:3" ht="15">
      <c r="A81" s="17" t="s">
        <v>112</v>
      </c>
      <c r="B81" s="6" t="s">
        <v>477</v>
      </c>
      <c r="C81" s="38"/>
    </row>
    <row r="82" spans="1:3" ht="25.5">
      <c r="A82" s="15" t="s">
        <v>782</v>
      </c>
      <c r="B82" s="10" t="s">
        <v>477</v>
      </c>
      <c r="C82" s="38"/>
    </row>
    <row r="83" spans="1:3" ht="15">
      <c r="A83" s="17" t="s">
        <v>103</v>
      </c>
      <c r="B83" s="6" t="s">
        <v>478</v>
      </c>
      <c r="C83" s="38"/>
    </row>
    <row r="84" spans="1:3" ht="15">
      <c r="A84" s="17" t="s">
        <v>104</v>
      </c>
      <c r="B84" s="6" t="s">
        <v>478</v>
      </c>
      <c r="C84" s="38"/>
    </row>
    <row r="85" spans="1:3" ht="15">
      <c r="A85" s="17" t="s">
        <v>105</v>
      </c>
      <c r="B85" s="6" t="s">
        <v>478</v>
      </c>
      <c r="C85" s="38"/>
    </row>
    <row r="86" spans="1:3" ht="15">
      <c r="A86" s="17" t="s">
        <v>106</v>
      </c>
      <c r="B86" s="6" t="s">
        <v>478</v>
      </c>
      <c r="C86" s="38"/>
    </row>
    <row r="87" spans="1:3" ht="15">
      <c r="A87" s="17" t="s">
        <v>107</v>
      </c>
      <c r="B87" s="6" t="s">
        <v>478</v>
      </c>
      <c r="C87" s="38"/>
    </row>
    <row r="88" spans="1:3" ht="15">
      <c r="A88" s="17" t="s">
        <v>108</v>
      </c>
      <c r="B88" s="6" t="s">
        <v>478</v>
      </c>
      <c r="C88" s="38"/>
    </row>
    <row r="89" spans="1:3" ht="15">
      <c r="A89" s="17" t="s">
        <v>109</v>
      </c>
      <c r="B89" s="6" t="s">
        <v>478</v>
      </c>
      <c r="C89" s="38"/>
    </row>
    <row r="90" spans="1:3" ht="15">
      <c r="A90" s="17" t="s">
        <v>110</v>
      </c>
      <c r="B90" s="6" t="s">
        <v>478</v>
      </c>
      <c r="C90" s="38"/>
    </row>
    <row r="91" spans="1:3" ht="15">
      <c r="A91" s="17" t="s">
        <v>111</v>
      </c>
      <c r="B91" s="6" t="s">
        <v>478</v>
      </c>
      <c r="C91" s="38"/>
    </row>
    <row r="92" spans="1:3" ht="15">
      <c r="A92" s="17" t="s">
        <v>112</v>
      </c>
      <c r="B92" s="6" t="s">
        <v>478</v>
      </c>
      <c r="C92" s="38"/>
    </row>
    <row r="93" spans="1:3" ht="15">
      <c r="A93" s="15" t="s">
        <v>781</v>
      </c>
      <c r="B93" s="10" t="s">
        <v>478</v>
      </c>
      <c r="C93" s="38"/>
    </row>
    <row r="94" spans="1:3" ht="15">
      <c r="A94" s="17" t="s">
        <v>113</v>
      </c>
      <c r="B94" s="5" t="s">
        <v>480</v>
      </c>
      <c r="C94" s="38"/>
    </row>
    <row r="95" spans="1:3" ht="15">
      <c r="A95" s="17" t="s">
        <v>114</v>
      </c>
      <c r="B95" s="6" t="s">
        <v>480</v>
      </c>
      <c r="C95" s="38"/>
    </row>
    <row r="96" spans="1:3" ht="15">
      <c r="A96" s="17" t="s">
        <v>115</v>
      </c>
      <c r="B96" s="5" t="s">
        <v>480</v>
      </c>
      <c r="C96" s="38"/>
    </row>
    <row r="97" spans="1:3" ht="15">
      <c r="A97" s="5" t="s">
        <v>116</v>
      </c>
      <c r="B97" s="6" t="s">
        <v>480</v>
      </c>
      <c r="C97" s="38"/>
    </row>
    <row r="98" spans="1:3" ht="15">
      <c r="A98" s="5" t="s">
        <v>117</v>
      </c>
      <c r="B98" s="5" t="s">
        <v>480</v>
      </c>
      <c r="C98" s="38"/>
    </row>
    <row r="99" spans="1:3" ht="15">
      <c r="A99" s="5" t="s">
        <v>118</v>
      </c>
      <c r="B99" s="6" t="s">
        <v>480</v>
      </c>
      <c r="C99" s="38"/>
    </row>
    <row r="100" spans="1:3" ht="15">
      <c r="A100" s="17" t="s">
        <v>119</v>
      </c>
      <c r="B100" s="5" t="s">
        <v>480</v>
      </c>
      <c r="C100" s="38"/>
    </row>
    <row r="101" spans="1:3" ht="15">
      <c r="A101" s="17" t="s">
        <v>123</v>
      </c>
      <c r="B101" s="6" t="s">
        <v>480</v>
      </c>
      <c r="C101" s="38"/>
    </row>
    <row r="102" spans="1:3" ht="15">
      <c r="A102" s="17" t="s">
        <v>121</v>
      </c>
      <c r="B102" s="5" t="s">
        <v>480</v>
      </c>
      <c r="C102" s="38"/>
    </row>
    <row r="103" spans="1:3" ht="15">
      <c r="A103" s="17" t="s">
        <v>122</v>
      </c>
      <c r="B103" s="6" t="s">
        <v>480</v>
      </c>
      <c r="C103" s="38"/>
    </row>
    <row r="104" spans="1:3" ht="25.5">
      <c r="A104" s="15" t="s">
        <v>779</v>
      </c>
      <c r="B104" s="10" t="s">
        <v>480</v>
      </c>
      <c r="C104" s="38"/>
    </row>
    <row r="105" spans="1:3" ht="15">
      <c r="A105" s="17" t="s">
        <v>113</v>
      </c>
      <c r="B105" s="5" t="s">
        <v>483</v>
      </c>
      <c r="C105" s="38"/>
    </row>
    <row r="106" spans="1:3" ht="15">
      <c r="A106" s="17" t="s">
        <v>114</v>
      </c>
      <c r="B106" s="5" t="s">
        <v>483</v>
      </c>
      <c r="C106" s="38"/>
    </row>
    <row r="107" spans="1:3" ht="15">
      <c r="A107" s="17" t="s">
        <v>115</v>
      </c>
      <c r="B107" s="5" t="s">
        <v>483</v>
      </c>
      <c r="C107" s="38"/>
    </row>
    <row r="108" spans="1:3" ht="15">
      <c r="A108" s="5" t="s">
        <v>116</v>
      </c>
      <c r="B108" s="5" t="s">
        <v>483</v>
      </c>
      <c r="C108" s="38"/>
    </row>
    <row r="109" spans="1:3" ht="15">
      <c r="A109" s="5" t="s">
        <v>117</v>
      </c>
      <c r="B109" s="5" t="s">
        <v>483</v>
      </c>
      <c r="C109" s="38"/>
    </row>
    <row r="110" spans="1:3" ht="15">
      <c r="A110" s="5" t="s">
        <v>118</v>
      </c>
      <c r="B110" s="5" t="s">
        <v>483</v>
      </c>
      <c r="C110" s="38"/>
    </row>
    <row r="111" spans="1:3" ht="15">
      <c r="A111" s="17" t="s">
        <v>119</v>
      </c>
      <c r="B111" s="5" t="s">
        <v>483</v>
      </c>
      <c r="C111" s="38"/>
    </row>
    <row r="112" spans="1:3" ht="15">
      <c r="A112" s="17" t="s">
        <v>123</v>
      </c>
      <c r="B112" s="5" t="s">
        <v>483</v>
      </c>
      <c r="C112" s="38"/>
    </row>
    <row r="113" spans="1:3" ht="15">
      <c r="A113" s="17" t="s">
        <v>121</v>
      </c>
      <c r="B113" s="5" t="s">
        <v>483</v>
      </c>
      <c r="C113" s="38"/>
    </row>
    <row r="114" spans="1:3" ht="15">
      <c r="A114" s="17" t="s">
        <v>122</v>
      </c>
      <c r="B114" s="5" t="s">
        <v>483</v>
      </c>
      <c r="C114" s="38"/>
    </row>
    <row r="115" spans="1:3" ht="15">
      <c r="A115" s="20" t="s">
        <v>820</v>
      </c>
      <c r="B115" s="10" t="s">
        <v>483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20" t="s">
        <v>64</v>
      </c>
      <c r="B1" s="221"/>
      <c r="C1" s="221"/>
    </row>
    <row r="2" spans="1:3" ht="25.5" customHeight="1">
      <c r="A2" s="219" t="s">
        <v>283</v>
      </c>
      <c r="B2" s="221"/>
      <c r="C2" s="221"/>
    </row>
    <row r="3" spans="1:3" ht="15.75" customHeight="1">
      <c r="A3" s="97"/>
      <c r="B3" s="98"/>
      <c r="C3" s="98"/>
    </row>
    <row r="4" ht="21" customHeight="1">
      <c r="A4" s="4" t="s">
        <v>190</v>
      </c>
    </row>
    <row r="5" spans="1:3" ht="25.5">
      <c r="A5" s="54" t="s">
        <v>158</v>
      </c>
      <c r="B5" s="3" t="s">
        <v>338</v>
      </c>
      <c r="C5" s="126" t="s">
        <v>262</v>
      </c>
    </row>
    <row r="6" spans="1:3" ht="15">
      <c r="A6" s="17" t="s">
        <v>124</v>
      </c>
      <c r="B6" s="6" t="s">
        <v>545</v>
      </c>
      <c r="C6" s="38"/>
    </row>
    <row r="7" spans="1:3" ht="15">
      <c r="A7" s="17" t="s">
        <v>133</v>
      </c>
      <c r="B7" s="6" t="s">
        <v>545</v>
      </c>
      <c r="C7" s="38"/>
    </row>
    <row r="8" spans="1:3" ht="30">
      <c r="A8" s="17" t="s">
        <v>134</v>
      </c>
      <c r="B8" s="6" t="s">
        <v>545</v>
      </c>
      <c r="C8" s="38"/>
    </row>
    <row r="9" spans="1:3" ht="15">
      <c r="A9" s="17" t="s">
        <v>132</v>
      </c>
      <c r="B9" s="6" t="s">
        <v>545</v>
      </c>
      <c r="C9" s="38"/>
    </row>
    <row r="10" spans="1:3" ht="15">
      <c r="A10" s="17" t="s">
        <v>131</v>
      </c>
      <c r="B10" s="6" t="s">
        <v>545</v>
      </c>
      <c r="C10" s="38"/>
    </row>
    <row r="11" spans="1:3" ht="15">
      <c r="A11" s="17" t="s">
        <v>130</v>
      </c>
      <c r="B11" s="6" t="s">
        <v>545</v>
      </c>
      <c r="C11" s="38"/>
    </row>
    <row r="12" spans="1:3" ht="15">
      <c r="A12" s="17" t="s">
        <v>125</v>
      </c>
      <c r="B12" s="6" t="s">
        <v>545</v>
      </c>
      <c r="C12" s="38"/>
    </row>
    <row r="13" spans="1:3" ht="15">
      <c r="A13" s="17" t="s">
        <v>126</v>
      </c>
      <c r="B13" s="6" t="s">
        <v>545</v>
      </c>
      <c r="C13" s="38"/>
    </row>
    <row r="14" spans="1:3" ht="15">
      <c r="A14" s="17" t="s">
        <v>127</v>
      </c>
      <c r="B14" s="6" t="s">
        <v>545</v>
      </c>
      <c r="C14" s="38"/>
    </row>
    <row r="15" spans="1:3" ht="15">
      <c r="A15" s="17" t="s">
        <v>128</v>
      </c>
      <c r="B15" s="6" t="s">
        <v>545</v>
      </c>
      <c r="C15" s="38"/>
    </row>
    <row r="16" spans="1:3" ht="25.5">
      <c r="A16" s="9" t="s">
        <v>830</v>
      </c>
      <c r="B16" s="10" t="s">
        <v>545</v>
      </c>
      <c r="C16" s="38"/>
    </row>
    <row r="17" spans="1:3" ht="15">
      <c r="A17" s="17" t="s">
        <v>124</v>
      </c>
      <c r="B17" s="6" t="s">
        <v>546</v>
      </c>
      <c r="C17" s="38"/>
    </row>
    <row r="18" spans="1:3" ht="15">
      <c r="A18" s="17" t="s">
        <v>133</v>
      </c>
      <c r="B18" s="6" t="s">
        <v>546</v>
      </c>
      <c r="C18" s="38"/>
    </row>
    <row r="19" spans="1:3" ht="30">
      <c r="A19" s="17" t="s">
        <v>134</v>
      </c>
      <c r="B19" s="6" t="s">
        <v>546</v>
      </c>
      <c r="C19" s="38"/>
    </row>
    <row r="20" spans="1:3" ht="15">
      <c r="A20" s="17" t="s">
        <v>132</v>
      </c>
      <c r="B20" s="6" t="s">
        <v>546</v>
      </c>
      <c r="C20" s="38"/>
    </row>
    <row r="21" spans="1:3" ht="15">
      <c r="A21" s="17" t="s">
        <v>131</v>
      </c>
      <c r="B21" s="6" t="s">
        <v>546</v>
      </c>
      <c r="C21" s="38"/>
    </row>
    <row r="22" spans="1:3" ht="15">
      <c r="A22" s="17" t="s">
        <v>130</v>
      </c>
      <c r="B22" s="6" t="s">
        <v>546</v>
      </c>
      <c r="C22" s="38"/>
    </row>
    <row r="23" spans="1:3" ht="15">
      <c r="A23" s="17" t="s">
        <v>125</v>
      </c>
      <c r="B23" s="6" t="s">
        <v>546</v>
      </c>
      <c r="C23" s="38"/>
    </row>
    <row r="24" spans="1:3" ht="15">
      <c r="A24" s="17" t="s">
        <v>126</v>
      </c>
      <c r="B24" s="6" t="s">
        <v>546</v>
      </c>
      <c r="C24" s="38"/>
    </row>
    <row r="25" spans="1:3" ht="15">
      <c r="A25" s="17" t="s">
        <v>127</v>
      </c>
      <c r="B25" s="6" t="s">
        <v>546</v>
      </c>
      <c r="C25" s="38"/>
    </row>
    <row r="26" spans="1:3" ht="15">
      <c r="A26" s="17" t="s">
        <v>128</v>
      </c>
      <c r="B26" s="6" t="s">
        <v>546</v>
      </c>
      <c r="C26" s="38"/>
    </row>
    <row r="27" spans="1:3" ht="25.5">
      <c r="A27" s="9" t="s">
        <v>22</v>
      </c>
      <c r="B27" s="10" t="s">
        <v>546</v>
      </c>
      <c r="C27" s="38"/>
    </row>
    <row r="28" spans="1:3" ht="15">
      <c r="A28" s="17" t="s">
        <v>124</v>
      </c>
      <c r="B28" s="6" t="s">
        <v>547</v>
      </c>
      <c r="C28" s="38"/>
    </row>
    <row r="29" spans="1:3" ht="15">
      <c r="A29" s="17" t="s">
        <v>133</v>
      </c>
      <c r="B29" s="6" t="s">
        <v>547</v>
      </c>
      <c r="C29" s="38"/>
    </row>
    <row r="30" spans="1:3" ht="30">
      <c r="A30" s="17" t="s">
        <v>134</v>
      </c>
      <c r="B30" s="6" t="s">
        <v>547</v>
      </c>
      <c r="C30" s="38"/>
    </row>
    <row r="31" spans="1:3" ht="15">
      <c r="A31" s="17" t="s">
        <v>132</v>
      </c>
      <c r="B31" s="6" t="s">
        <v>547</v>
      </c>
      <c r="C31" s="38"/>
    </row>
    <row r="32" spans="1:3" ht="15">
      <c r="A32" s="17" t="s">
        <v>131</v>
      </c>
      <c r="B32" s="6" t="s">
        <v>547</v>
      </c>
      <c r="C32" s="38"/>
    </row>
    <row r="33" spans="1:3" ht="15">
      <c r="A33" s="17" t="s">
        <v>130</v>
      </c>
      <c r="B33" s="6" t="s">
        <v>547</v>
      </c>
      <c r="C33" s="38"/>
    </row>
    <row r="34" spans="1:3" ht="15">
      <c r="A34" s="17" t="s">
        <v>125</v>
      </c>
      <c r="B34" s="6" t="s">
        <v>547</v>
      </c>
      <c r="C34" s="38"/>
    </row>
    <row r="35" spans="1:3" ht="15">
      <c r="A35" s="17" t="s">
        <v>126</v>
      </c>
      <c r="B35" s="6" t="s">
        <v>547</v>
      </c>
      <c r="C35" s="38"/>
    </row>
    <row r="36" spans="1:3" ht="15">
      <c r="A36" s="17" t="s">
        <v>127</v>
      </c>
      <c r="B36" s="6" t="s">
        <v>547</v>
      </c>
      <c r="C36" s="38"/>
    </row>
    <row r="37" spans="1:3" ht="15">
      <c r="A37" s="17" t="s">
        <v>128</v>
      </c>
      <c r="B37" s="6" t="s">
        <v>547</v>
      </c>
      <c r="C37" s="38"/>
    </row>
    <row r="38" spans="1:3" ht="15">
      <c r="A38" s="9" t="s">
        <v>21</v>
      </c>
      <c r="B38" s="10" t="s">
        <v>547</v>
      </c>
      <c r="C38" s="38"/>
    </row>
    <row r="39" spans="1:3" ht="15">
      <c r="A39" s="17" t="s">
        <v>124</v>
      </c>
      <c r="B39" s="6" t="s">
        <v>553</v>
      </c>
      <c r="C39" s="38"/>
    </row>
    <row r="40" spans="1:3" ht="15">
      <c r="A40" s="17" t="s">
        <v>133</v>
      </c>
      <c r="B40" s="6" t="s">
        <v>553</v>
      </c>
      <c r="C40" s="38"/>
    </row>
    <row r="41" spans="1:3" ht="30">
      <c r="A41" s="17" t="s">
        <v>134</v>
      </c>
      <c r="B41" s="6" t="s">
        <v>553</v>
      </c>
      <c r="C41" s="38"/>
    </row>
    <row r="42" spans="1:3" ht="15">
      <c r="A42" s="17" t="s">
        <v>132</v>
      </c>
      <c r="B42" s="6" t="s">
        <v>553</v>
      </c>
      <c r="C42" s="38"/>
    </row>
    <row r="43" spans="1:3" ht="15">
      <c r="A43" s="17" t="s">
        <v>131</v>
      </c>
      <c r="B43" s="6" t="s">
        <v>553</v>
      </c>
      <c r="C43" s="38"/>
    </row>
    <row r="44" spans="1:3" ht="15">
      <c r="A44" s="17" t="s">
        <v>130</v>
      </c>
      <c r="B44" s="6" t="s">
        <v>553</v>
      </c>
      <c r="C44" s="38"/>
    </row>
    <row r="45" spans="1:3" ht="15">
      <c r="A45" s="17" t="s">
        <v>125</v>
      </c>
      <c r="B45" s="6" t="s">
        <v>553</v>
      </c>
      <c r="C45" s="38"/>
    </row>
    <row r="46" spans="1:3" ht="15">
      <c r="A46" s="17" t="s">
        <v>126</v>
      </c>
      <c r="B46" s="6" t="s">
        <v>553</v>
      </c>
      <c r="C46" s="38"/>
    </row>
    <row r="47" spans="1:3" ht="15">
      <c r="A47" s="17" t="s">
        <v>127</v>
      </c>
      <c r="B47" s="6" t="s">
        <v>553</v>
      </c>
      <c r="C47" s="38"/>
    </row>
    <row r="48" spans="1:3" ht="15">
      <c r="A48" s="17" t="s">
        <v>128</v>
      </c>
      <c r="B48" s="6" t="s">
        <v>553</v>
      </c>
      <c r="C48" s="38"/>
    </row>
    <row r="49" spans="1:3" ht="25.5">
      <c r="A49" s="9" t="s">
        <v>19</v>
      </c>
      <c r="B49" s="10" t="s">
        <v>553</v>
      </c>
      <c r="C49" s="38"/>
    </row>
    <row r="50" spans="1:3" ht="15">
      <c r="A50" s="17" t="s">
        <v>129</v>
      </c>
      <c r="B50" s="6" t="s">
        <v>554</v>
      </c>
      <c r="C50" s="38"/>
    </row>
    <row r="51" spans="1:3" ht="15">
      <c r="A51" s="17" t="s">
        <v>133</v>
      </c>
      <c r="B51" s="6" t="s">
        <v>554</v>
      </c>
      <c r="C51" s="38"/>
    </row>
    <row r="52" spans="1:3" ht="30">
      <c r="A52" s="17" t="s">
        <v>134</v>
      </c>
      <c r="B52" s="6" t="s">
        <v>554</v>
      </c>
      <c r="C52" s="38"/>
    </row>
    <row r="53" spans="1:3" ht="15">
      <c r="A53" s="17" t="s">
        <v>132</v>
      </c>
      <c r="B53" s="6" t="s">
        <v>554</v>
      </c>
      <c r="C53" s="38"/>
    </row>
    <row r="54" spans="1:3" ht="15">
      <c r="A54" s="17" t="s">
        <v>131</v>
      </c>
      <c r="B54" s="6" t="s">
        <v>554</v>
      </c>
      <c r="C54" s="38"/>
    </row>
    <row r="55" spans="1:3" ht="15">
      <c r="A55" s="17" t="s">
        <v>130</v>
      </c>
      <c r="B55" s="6" t="s">
        <v>554</v>
      </c>
      <c r="C55" s="38"/>
    </row>
    <row r="56" spans="1:3" ht="15">
      <c r="A56" s="17" t="s">
        <v>125</v>
      </c>
      <c r="B56" s="6" t="s">
        <v>554</v>
      </c>
      <c r="C56" s="38"/>
    </row>
    <row r="57" spans="1:3" ht="15">
      <c r="A57" s="17" t="s">
        <v>126</v>
      </c>
      <c r="B57" s="6" t="s">
        <v>554</v>
      </c>
      <c r="C57" s="38"/>
    </row>
    <row r="58" spans="1:3" ht="15">
      <c r="A58" s="17" t="s">
        <v>127</v>
      </c>
      <c r="B58" s="6" t="s">
        <v>554</v>
      </c>
      <c r="C58" s="38"/>
    </row>
    <row r="59" spans="1:3" ht="15">
      <c r="A59" s="17" t="s">
        <v>128</v>
      </c>
      <c r="B59" s="6" t="s">
        <v>554</v>
      </c>
      <c r="C59" s="38"/>
    </row>
    <row r="60" spans="1:3" ht="25.5">
      <c r="A60" s="9" t="s">
        <v>23</v>
      </c>
      <c r="B60" s="10" t="s">
        <v>554</v>
      </c>
      <c r="C60" s="38"/>
    </row>
    <row r="61" spans="1:3" ht="15">
      <c r="A61" s="17" t="s">
        <v>124</v>
      </c>
      <c r="B61" s="6" t="s">
        <v>555</v>
      </c>
      <c r="C61" s="38"/>
    </row>
    <row r="62" spans="1:3" ht="15">
      <c r="A62" s="17" t="s">
        <v>133</v>
      </c>
      <c r="B62" s="6" t="s">
        <v>555</v>
      </c>
      <c r="C62" s="38"/>
    </row>
    <row r="63" spans="1:3" ht="30">
      <c r="A63" s="17" t="s">
        <v>134</v>
      </c>
      <c r="B63" s="6" t="s">
        <v>555</v>
      </c>
      <c r="C63" s="38"/>
    </row>
    <row r="64" spans="1:3" ht="15">
      <c r="A64" s="17" t="s">
        <v>132</v>
      </c>
      <c r="B64" s="6" t="s">
        <v>555</v>
      </c>
      <c r="C64" s="38"/>
    </row>
    <row r="65" spans="1:3" ht="15">
      <c r="A65" s="17" t="s">
        <v>131</v>
      </c>
      <c r="B65" s="6" t="s">
        <v>555</v>
      </c>
      <c r="C65" s="38"/>
    </row>
    <row r="66" spans="1:3" ht="15">
      <c r="A66" s="17" t="s">
        <v>130</v>
      </c>
      <c r="B66" s="6" t="s">
        <v>555</v>
      </c>
      <c r="C66" s="38"/>
    </row>
    <row r="67" spans="1:3" ht="15">
      <c r="A67" s="17" t="s">
        <v>125</v>
      </c>
      <c r="B67" s="6" t="s">
        <v>555</v>
      </c>
      <c r="C67" s="38"/>
    </row>
    <row r="68" spans="1:3" ht="15">
      <c r="A68" s="17" t="s">
        <v>126</v>
      </c>
      <c r="B68" s="6" t="s">
        <v>555</v>
      </c>
      <c r="C68" s="38"/>
    </row>
    <row r="69" spans="1:3" ht="15">
      <c r="A69" s="17" t="s">
        <v>127</v>
      </c>
      <c r="B69" s="6" t="s">
        <v>555</v>
      </c>
      <c r="C69" s="38"/>
    </row>
    <row r="70" spans="1:3" ht="15">
      <c r="A70" s="17" t="s">
        <v>128</v>
      </c>
      <c r="B70" s="6" t="s">
        <v>555</v>
      </c>
      <c r="C70" s="38"/>
    </row>
    <row r="71" spans="1:3" ht="15">
      <c r="A71" s="9" t="s">
        <v>835</v>
      </c>
      <c r="B71" s="10" t="s">
        <v>555</v>
      </c>
      <c r="C71" s="38"/>
    </row>
    <row r="72" spans="1:3" ht="15">
      <c r="A72" s="17" t="s">
        <v>135</v>
      </c>
      <c r="B72" s="5" t="s">
        <v>645</v>
      </c>
      <c r="C72" s="38"/>
    </row>
    <row r="73" spans="1:3" ht="15">
      <c r="A73" s="17" t="s">
        <v>136</v>
      </c>
      <c r="B73" s="5" t="s">
        <v>645</v>
      </c>
      <c r="C73" s="38"/>
    </row>
    <row r="74" spans="1:3" ht="15">
      <c r="A74" s="17" t="s">
        <v>144</v>
      </c>
      <c r="B74" s="5" t="s">
        <v>645</v>
      </c>
      <c r="C74" s="38"/>
    </row>
    <row r="75" spans="1:3" ht="15">
      <c r="A75" s="5" t="s">
        <v>143</v>
      </c>
      <c r="B75" s="5" t="s">
        <v>645</v>
      </c>
      <c r="C75" s="38"/>
    </row>
    <row r="76" spans="1:3" ht="15">
      <c r="A76" s="5" t="s">
        <v>142</v>
      </c>
      <c r="B76" s="5" t="s">
        <v>645</v>
      </c>
      <c r="C76" s="38"/>
    </row>
    <row r="77" spans="1:3" ht="15">
      <c r="A77" s="5" t="s">
        <v>141</v>
      </c>
      <c r="B77" s="5" t="s">
        <v>645</v>
      </c>
      <c r="C77" s="38"/>
    </row>
    <row r="78" spans="1:3" ht="15">
      <c r="A78" s="17" t="s">
        <v>140</v>
      </c>
      <c r="B78" s="5" t="s">
        <v>645</v>
      </c>
      <c r="C78" s="38"/>
    </row>
    <row r="79" spans="1:3" ht="15">
      <c r="A79" s="17" t="s">
        <v>145</v>
      </c>
      <c r="B79" s="5" t="s">
        <v>645</v>
      </c>
      <c r="C79" s="38"/>
    </row>
    <row r="80" spans="1:3" ht="15">
      <c r="A80" s="17" t="s">
        <v>137</v>
      </c>
      <c r="B80" s="5" t="s">
        <v>645</v>
      </c>
      <c r="C80" s="38"/>
    </row>
    <row r="81" spans="1:3" ht="15">
      <c r="A81" s="17" t="s">
        <v>138</v>
      </c>
      <c r="B81" s="5" t="s">
        <v>645</v>
      </c>
      <c r="C81" s="38"/>
    </row>
    <row r="82" spans="1:3" ht="25.5">
      <c r="A82" s="9" t="s">
        <v>56</v>
      </c>
      <c r="B82" s="10" t="s">
        <v>645</v>
      </c>
      <c r="C82" s="38"/>
    </row>
    <row r="83" spans="1:3" ht="15">
      <c r="A83" s="17" t="s">
        <v>135</v>
      </c>
      <c r="B83" s="5" t="s">
        <v>646</v>
      </c>
      <c r="C83" s="38"/>
    </row>
    <row r="84" spans="1:3" ht="15">
      <c r="A84" s="17" t="s">
        <v>136</v>
      </c>
      <c r="B84" s="5" t="s">
        <v>646</v>
      </c>
      <c r="C84" s="38"/>
    </row>
    <row r="85" spans="1:3" ht="15">
      <c r="A85" s="17" t="s">
        <v>144</v>
      </c>
      <c r="B85" s="5" t="s">
        <v>646</v>
      </c>
      <c r="C85" s="38"/>
    </row>
    <row r="86" spans="1:3" ht="15">
      <c r="A86" s="5" t="s">
        <v>143</v>
      </c>
      <c r="B86" s="5" t="s">
        <v>646</v>
      </c>
      <c r="C86" s="38"/>
    </row>
    <row r="87" spans="1:3" ht="15">
      <c r="A87" s="5" t="s">
        <v>142</v>
      </c>
      <c r="B87" s="5" t="s">
        <v>646</v>
      </c>
      <c r="C87" s="38"/>
    </row>
    <row r="88" spans="1:3" ht="15">
      <c r="A88" s="5" t="s">
        <v>141</v>
      </c>
      <c r="B88" s="5" t="s">
        <v>646</v>
      </c>
      <c r="C88" s="38"/>
    </row>
    <row r="89" spans="1:3" ht="15">
      <c r="A89" s="17" t="s">
        <v>140</v>
      </c>
      <c r="B89" s="5" t="s">
        <v>646</v>
      </c>
      <c r="C89" s="38"/>
    </row>
    <row r="90" spans="1:3" ht="15">
      <c r="A90" s="17" t="s">
        <v>139</v>
      </c>
      <c r="B90" s="5" t="s">
        <v>646</v>
      </c>
      <c r="C90" s="38"/>
    </row>
    <row r="91" spans="1:3" ht="15">
      <c r="A91" s="17" t="s">
        <v>137</v>
      </c>
      <c r="B91" s="5" t="s">
        <v>646</v>
      </c>
      <c r="C91" s="38"/>
    </row>
    <row r="92" spans="1:3" ht="15">
      <c r="A92" s="17" t="s">
        <v>138</v>
      </c>
      <c r="B92" s="5" t="s">
        <v>646</v>
      </c>
      <c r="C92" s="38"/>
    </row>
    <row r="93" spans="1:3" ht="15">
      <c r="A93" s="20" t="s">
        <v>57</v>
      </c>
      <c r="B93" s="10" t="s">
        <v>646</v>
      </c>
      <c r="C93" s="38"/>
    </row>
    <row r="94" spans="1:3" ht="15">
      <c r="A94" s="17" t="s">
        <v>135</v>
      </c>
      <c r="B94" s="5" t="s">
        <v>650</v>
      </c>
      <c r="C94" s="38"/>
    </row>
    <row r="95" spans="1:3" ht="15">
      <c r="A95" s="17" t="s">
        <v>136</v>
      </c>
      <c r="B95" s="5" t="s">
        <v>650</v>
      </c>
      <c r="C95" s="38"/>
    </row>
    <row r="96" spans="1:3" ht="15">
      <c r="A96" s="17" t="s">
        <v>144</v>
      </c>
      <c r="B96" s="5" t="s">
        <v>650</v>
      </c>
      <c r="C96" s="38"/>
    </row>
    <row r="97" spans="1:3" ht="15">
      <c r="A97" s="5" t="s">
        <v>143</v>
      </c>
      <c r="B97" s="5" t="s">
        <v>650</v>
      </c>
      <c r="C97" s="38"/>
    </row>
    <row r="98" spans="1:3" ht="15">
      <c r="A98" s="5" t="s">
        <v>142</v>
      </c>
      <c r="B98" s="5" t="s">
        <v>650</v>
      </c>
      <c r="C98" s="38"/>
    </row>
    <row r="99" spans="1:3" ht="15">
      <c r="A99" s="5" t="s">
        <v>141</v>
      </c>
      <c r="B99" s="5" t="s">
        <v>650</v>
      </c>
      <c r="C99" s="38"/>
    </row>
    <row r="100" spans="1:3" ht="15">
      <c r="A100" s="17" t="s">
        <v>140</v>
      </c>
      <c r="B100" s="5" t="s">
        <v>650</v>
      </c>
      <c r="C100" s="38"/>
    </row>
    <row r="101" spans="1:3" ht="15">
      <c r="A101" s="17" t="s">
        <v>145</v>
      </c>
      <c r="B101" s="5" t="s">
        <v>650</v>
      </c>
      <c r="C101" s="38"/>
    </row>
    <row r="102" spans="1:3" ht="15">
      <c r="A102" s="17" t="s">
        <v>137</v>
      </c>
      <c r="B102" s="5" t="s">
        <v>650</v>
      </c>
      <c r="C102" s="38"/>
    </row>
    <row r="103" spans="1:3" ht="15">
      <c r="A103" s="17" t="s">
        <v>138</v>
      </c>
      <c r="B103" s="5" t="s">
        <v>650</v>
      </c>
      <c r="C103" s="38"/>
    </row>
    <row r="104" spans="1:3" ht="25.5">
      <c r="A104" s="9" t="s">
        <v>58</v>
      </c>
      <c r="B104" s="10" t="s">
        <v>650</v>
      </c>
      <c r="C104" s="38"/>
    </row>
    <row r="105" spans="1:3" ht="15">
      <c r="A105" s="17" t="s">
        <v>135</v>
      </c>
      <c r="B105" s="5" t="s">
        <v>651</v>
      </c>
      <c r="C105" s="38"/>
    </row>
    <row r="106" spans="1:3" ht="15">
      <c r="A106" s="17" t="s">
        <v>136</v>
      </c>
      <c r="B106" s="5" t="s">
        <v>651</v>
      </c>
      <c r="C106" s="38"/>
    </row>
    <row r="107" spans="1:3" ht="15">
      <c r="A107" s="17" t="s">
        <v>144</v>
      </c>
      <c r="B107" s="5" t="s">
        <v>651</v>
      </c>
      <c r="C107" s="38"/>
    </row>
    <row r="108" spans="1:3" ht="15">
      <c r="A108" s="5" t="s">
        <v>143</v>
      </c>
      <c r="B108" s="5" t="s">
        <v>651</v>
      </c>
      <c r="C108" s="38"/>
    </row>
    <row r="109" spans="1:3" ht="15">
      <c r="A109" s="5" t="s">
        <v>142</v>
      </c>
      <c r="B109" s="5" t="s">
        <v>651</v>
      </c>
      <c r="C109" s="38"/>
    </row>
    <row r="110" spans="1:3" ht="15">
      <c r="A110" s="5" t="s">
        <v>141</v>
      </c>
      <c r="B110" s="5" t="s">
        <v>651</v>
      </c>
      <c r="C110" s="38"/>
    </row>
    <row r="111" spans="1:3" ht="15">
      <c r="A111" s="17" t="s">
        <v>140</v>
      </c>
      <c r="B111" s="5" t="s">
        <v>651</v>
      </c>
      <c r="C111" s="38"/>
    </row>
    <row r="112" spans="1:3" ht="15">
      <c r="A112" s="17" t="s">
        <v>139</v>
      </c>
      <c r="B112" s="5" t="s">
        <v>651</v>
      </c>
      <c r="C112" s="38"/>
    </row>
    <row r="113" spans="1:3" ht="15">
      <c r="A113" s="17" t="s">
        <v>137</v>
      </c>
      <c r="B113" s="5" t="s">
        <v>651</v>
      </c>
      <c r="C113" s="38"/>
    </row>
    <row r="114" spans="1:3" ht="15">
      <c r="A114" s="17" t="s">
        <v>138</v>
      </c>
      <c r="B114" s="5" t="s">
        <v>651</v>
      </c>
      <c r="C114" s="38"/>
    </row>
    <row r="115" spans="1:3" ht="15">
      <c r="A115" s="20" t="s">
        <v>59</v>
      </c>
      <c r="B115" s="10" t="s">
        <v>651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20" t="s">
        <v>64</v>
      </c>
      <c r="B1" s="221"/>
      <c r="C1" s="221"/>
    </row>
    <row r="2" spans="1:3" ht="18" customHeight="1">
      <c r="A2" s="219" t="s">
        <v>273</v>
      </c>
      <c r="B2" s="221"/>
      <c r="C2" s="221"/>
    </row>
    <row r="3" ht="9.75" customHeight="1"/>
    <row r="4" spans="1:3" ht="20.25" customHeight="1">
      <c r="A4" s="54" t="s">
        <v>158</v>
      </c>
      <c r="B4" s="3" t="s">
        <v>338</v>
      </c>
      <c r="C4" s="126" t="s">
        <v>262</v>
      </c>
    </row>
    <row r="5" spans="1:3" ht="15">
      <c r="A5" s="5" t="s">
        <v>26</v>
      </c>
      <c r="B5" s="5" t="s">
        <v>565</v>
      </c>
      <c r="C5" s="38"/>
    </row>
    <row r="6" spans="1:3" ht="15">
      <c r="A6" s="5" t="s">
        <v>27</v>
      </c>
      <c r="B6" s="5" t="s">
        <v>565</v>
      </c>
      <c r="C6" s="38"/>
    </row>
    <row r="7" spans="1:3" ht="15">
      <c r="A7" s="5" t="s">
        <v>28</v>
      </c>
      <c r="B7" s="5" t="s">
        <v>565</v>
      </c>
      <c r="C7" s="38"/>
    </row>
    <row r="8" spans="1:3" ht="15">
      <c r="A8" s="5" t="s">
        <v>29</v>
      </c>
      <c r="B8" s="5" t="s">
        <v>565</v>
      </c>
      <c r="C8" s="38"/>
    </row>
    <row r="9" spans="1:3" ht="15">
      <c r="A9" s="9" t="s">
        <v>840</v>
      </c>
      <c r="B9" s="10" t="s">
        <v>565</v>
      </c>
      <c r="C9" s="38"/>
    </row>
    <row r="10" spans="1:3" ht="15">
      <c r="A10" s="5" t="s">
        <v>841</v>
      </c>
      <c r="B10" s="6" t="s">
        <v>566</v>
      </c>
      <c r="C10" s="38"/>
    </row>
    <row r="11" spans="1:3" ht="27">
      <c r="A11" s="69" t="s">
        <v>567</v>
      </c>
      <c r="B11" s="69" t="s">
        <v>566</v>
      </c>
      <c r="C11" s="38"/>
    </row>
    <row r="12" spans="1:3" ht="27">
      <c r="A12" s="69" t="s">
        <v>568</v>
      </c>
      <c r="B12" s="69" t="s">
        <v>566</v>
      </c>
      <c r="C12" s="38"/>
    </row>
    <row r="13" spans="1:3" ht="15">
      <c r="A13" s="5" t="s">
        <v>843</v>
      </c>
      <c r="B13" s="6" t="s">
        <v>572</v>
      </c>
      <c r="C13" s="38"/>
    </row>
    <row r="14" spans="1:3" ht="27">
      <c r="A14" s="69" t="s">
        <v>573</v>
      </c>
      <c r="B14" s="69" t="s">
        <v>572</v>
      </c>
      <c r="C14" s="38"/>
    </row>
    <row r="15" spans="1:3" ht="27">
      <c r="A15" s="69" t="s">
        <v>574</v>
      </c>
      <c r="B15" s="69" t="s">
        <v>572</v>
      </c>
      <c r="C15" s="38"/>
    </row>
    <row r="16" spans="1:3" ht="15">
      <c r="A16" s="69" t="s">
        <v>575</v>
      </c>
      <c r="B16" s="69" t="s">
        <v>572</v>
      </c>
      <c r="C16" s="38"/>
    </row>
    <row r="17" spans="1:3" ht="15">
      <c r="A17" s="69" t="s">
        <v>576</v>
      </c>
      <c r="B17" s="69" t="s">
        <v>572</v>
      </c>
      <c r="C17" s="38"/>
    </row>
    <row r="18" spans="1:3" ht="15">
      <c r="A18" s="5" t="s">
        <v>34</v>
      </c>
      <c r="B18" s="6" t="s">
        <v>577</v>
      </c>
      <c r="C18" s="38"/>
    </row>
    <row r="19" spans="1:3" ht="15">
      <c r="A19" s="69" t="s">
        <v>585</v>
      </c>
      <c r="B19" s="69" t="s">
        <v>577</v>
      </c>
      <c r="C19" s="38"/>
    </row>
    <row r="20" spans="1:3" ht="15">
      <c r="A20" s="69" t="s">
        <v>586</v>
      </c>
      <c r="B20" s="69" t="s">
        <v>577</v>
      </c>
      <c r="C20" s="38"/>
    </row>
    <row r="21" spans="1:3" ht="15">
      <c r="A21" s="9" t="s">
        <v>6</v>
      </c>
      <c r="B21" s="10" t="s">
        <v>593</v>
      </c>
      <c r="C21" s="38"/>
    </row>
    <row r="22" spans="1:3" ht="15">
      <c r="A22" s="5" t="s">
        <v>35</v>
      </c>
      <c r="B22" s="5" t="s">
        <v>594</v>
      </c>
      <c r="C22" s="38"/>
    </row>
    <row r="23" spans="1:3" ht="15">
      <c r="A23" s="5" t="s">
        <v>37</v>
      </c>
      <c r="B23" s="5" t="s">
        <v>594</v>
      </c>
      <c r="C23" s="38"/>
    </row>
    <row r="24" spans="1:3" ht="15">
      <c r="A24" s="5" t="s">
        <v>38</v>
      </c>
      <c r="B24" s="5" t="s">
        <v>594</v>
      </c>
      <c r="C24" s="38"/>
    </row>
    <row r="25" spans="1:3" ht="15">
      <c r="A25" s="5" t="s">
        <v>39</v>
      </c>
      <c r="B25" s="5" t="s">
        <v>594</v>
      </c>
      <c r="C25" s="38"/>
    </row>
    <row r="26" spans="1:3" ht="15">
      <c r="A26" s="5" t="s">
        <v>41</v>
      </c>
      <c r="B26" s="5" t="s">
        <v>594</v>
      </c>
      <c r="C26" s="38"/>
    </row>
    <row r="27" spans="1:3" ht="15">
      <c r="A27" s="5" t="s">
        <v>42</v>
      </c>
      <c r="B27" s="5" t="s">
        <v>594</v>
      </c>
      <c r="C27" s="38"/>
    </row>
    <row r="28" spans="1:3" ht="15">
      <c r="A28" s="5" t="s">
        <v>43</v>
      </c>
      <c r="B28" s="5" t="s">
        <v>594</v>
      </c>
      <c r="C28" s="38"/>
    </row>
    <row r="29" spans="1:3" ht="15">
      <c r="A29" s="5" t="s">
        <v>44</v>
      </c>
      <c r="B29" s="5" t="s">
        <v>594</v>
      </c>
      <c r="C29" s="38"/>
    </row>
    <row r="30" spans="1:3" ht="45">
      <c r="A30" s="5" t="s">
        <v>45</v>
      </c>
      <c r="B30" s="5" t="s">
        <v>594</v>
      </c>
      <c r="C30" s="38"/>
    </row>
    <row r="31" spans="1:3" ht="15">
      <c r="A31" s="5" t="s">
        <v>46</v>
      </c>
      <c r="B31" s="5" t="s">
        <v>594</v>
      </c>
      <c r="C31" s="38"/>
    </row>
    <row r="32" spans="1:3" ht="15">
      <c r="A32" s="9" t="s">
        <v>845</v>
      </c>
      <c r="B32" s="10" t="s">
        <v>594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218</v>
      </c>
      <c r="B1" s="120"/>
      <c r="C1" s="120"/>
      <c r="D1" s="120"/>
      <c r="E1" s="120"/>
      <c r="F1" s="141"/>
    </row>
    <row r="2" spans="1:5" ht="26.25" customHeight="1">
      <c r="A2" s="220" t="s">
        <v>64</v>
      </c>
      <c r="B2" s="225"/>
      <c r="C2" s="225"/>
      <c r="D2" s="225"/>
      <c r="E2" s="225"/>
    </row>
    <row r="3" spans="1:5" ht="30" customHeight="1">
      <c r="A3" s="219" t="s">
        <v>239</v>
      </c>
      <c r="B3" s="221"/>
      <c r="C3" s="221"/>
      <c r="D3" s="221"/>
      <c r="E3" s="221"/>
    </row>
    <row r="5" ht="15">
      <c r="A5" s="4" t="s">
        <v>194</v>
      </c>
    </row>
    <row r="6" spans="1:5" ht="45">
      <c r="A6" s="2" t="s">
        <v>337</v>
      </c>
      <c r="B6" s="3" t="s">
        <v>338</v>
      </c>
      <c r="C6" s="87" t="s">
        <v>301</v>
      </c>
      <c r="D6" s="87" t="s">
        <v>302</v>
      </c>
      <c r="E6" s="87" t="s">
        <v>300</v>
      </c>
    </row>
    <row r="7" spans="1:5" ht="15">
      <c r="A7" s="42" t="s">
        <v>692</v>
      </c>
      <c r="B7" s="41" t="s">
        <v>365</v>
      </c>
      <c r="C7" s="53"/>
      <c r="D7" s="53"/>
      <c r="E7" s="53"/>
    </row>
    <row r="8" spans="1:5" ht="15">
      <c r="A8" s="5" t="s">
        <v>693</v>
      </c>
      <c r="B8" s="41" t="s">
        <v>372</v>
      </c>
      <c r="C8" s="53"/>
      <c r="D8" s="53"/>
      <c r="E8" s="53"/>
    </row>
    <row r="9" spans="1:5" ht="15">
      <c r="A9" s="66" t="s">
        <v>826</v>
      </c>
      <c r="B9" s="67" t="s">
        <v>373</v>
      </c>
      <c r="C9" s="53"/>
      <c r="D9" s="53"/>
      <c r="E9" s="53"/>
    </row>
    <row r="10" spans="1:5" ht="15">
      <c r="A10" s="50" t="s">
        <v>797</v>
      </c>
      <c r="B10" s="67" t="s">
        <v>374</v>
      </c>
      <c r="C10" s="53"/>
      <c r="D10" s="53"/>
      <c r="E10" s="53"/>
    </row>
    <row r="11" spans="1:5" ht="15">
      <c r="A11" s="5" t="s">
        <v>703</v>
      </c>
      <c r="B11" s="41" t="s">
        <v>381</v>
      </c>
      <c r="C11" s="53"/>
      <c r="D11" s="53"/>
      <c r="E11" s="53"/>
    </row>
    <row r="12" spans="1:5" ht="15">
      <c r="A12" s="5" t="s">
        <v>827</v>
      </c>
      <c r="B12" s="41" t="s">
        <v>386</v>
      </c>
      <c r="C12" s="53"/>
      <c r="D12" s="53"/>
      <c r="E12" s="53"/>
    </row>
    <row r="13" spans="1:5" ht="15">
      <c r="A13" s="5" t="s">
        <v>708</v>
      </c>
      <c r="B13" s="41" t="s">
        <v>401</v>
      </c>
      <c r="C13" s="53"/>
      <c r="D13" s="53"/>
      <c r="E13" s="53"/>
    </row>
    <row r="14" spans="1:5" ht="15">
      <c r="A14" s="5" t="s">
        <v>709</v>
      </c>
      <c r="B14" s="41" t="s">
        <v>406</v>
      </c>
      <c r="C14" s="53"/>
      <c r="D14" s="53"/>
      <c r="E14" s="53"/>
    </row>
    <row r="15" spans="1:5" ht="15">
      <c r="A15" s="5" t="s">
        <v>712</v>
      </c>
      <c r="B15" s="41" t="s">
        <v>419</v>
      </c>
      <c r="C15" s="53"/>
      <c r="D15" s="53"/>
      <c r="E15" s="53"/>
    </row>
    <row r="16" spans="1:5" ht="15">
      <c r="A16" s="50" t="s">
        <v>713</v>
      </c>
      <c r="B16" s="67" t="s">
        <v>420</v>
      </c>
      <c r="C16" s="53"/>
      <c r="D16" s="53"/>
      <c r="E16" s="53"/>
    </row>
    <row r="17" spans="1:5" ht="15">
      <c r="A17" s="17" t="s">
        <v>421</v>
      </c>
      <c r="B17" s="41" t="s">
        <v>422</v>
      </c>
      <c r="C17" s="53"/>
      <c r="D17" s="53"/>
      <c r="E17" s="53"/>
    </row>
    <row r="18" spans="1:5" ht="15">
      <c r="A18" s="17" t="s">
        <v>730</v>
      </c>
      <c r="B18" s="41" t="s">
        <v>423</v>
      </c>
      <c r="C18" s="53"/>
      <c r="D18" s="53"/>
      <c r="E18" s="53"/>
    </row>
    <row r="19" spans="1:5" ht="15">
      <c r="A19" s="22" t="s">
        <v>803</v>
      </c>
      <c r="B19" s="41" t="s">
        <v>424</v>
      </c>
      <c r="C19" s="53"/>
      <c r="D19" s="53"/>
      <c r="E19" s="53"/>
    </row>
    <row r="20" spans="1:5" ht="15">
      <c r="A20" s="22" t="s">
        <v>804</v>
      </c>
      <c r="B20" s="41" t="s">
        <v>425</v>
      </c>
      <c r="C20" s="53"/>
      <c r="D20" s="53"/>
      <c r="E20" s="53"/>
    </row>
    <row r="21" spans="1:5" ht="15">
      <c r="A21" s="22" t="s">
        <v>805</v>
      </c>
      <c r="B21" s="41" t="s">
        <v>426</v>
      </c>
      <c r="C21" s="53"/>
      <c r="D21" s="53"/>
      <c r="E21" s="53"/>
    </row>
    <row r="22" spans="1:5" ht="15">
      <c r="A22" s="17" t="s">
        <v>806</v>
      </c>
      <c r="B22" s="41" t="s">
        <v>427</v>
      </c>
      <c r="C22" s="53"/>
      <c r="D22" s="53"/>
      <c r="E22" s="53"/>
    </row>
    <row r="23" spans="1:5" ht="15">
      <c r="A23" s="17" t="s">
        <v>807</v>
      </c>
      <c r="B23" s="41" t="s">
        <v>428</v>
      </c>
      <c r="C23" s="53"/>
      <c r="D23" s="53"/>
      <c r="E23" s="53"/>
    </row>
    <row r="24" spans="1:5" ht="15">
      <c r="A24" s="17" t="s">
        <v>808</v>
      </c>
      <c r="B24" s="41" t="s">
        <v>429</v>
      </c>
      <c r="C24" s="53"/>
      <c r="D24" s="53"/>
      <c r="E24" s="53"/>
    </row>
    <row r="25" spans="1:5" ht="15">
      <c r="A25" s="64" t="s">
        <v>765</v>
      </c>
      <c r="B25" s="67" t="s">
        <v>430</v>
      </c>
      <c r="C25" s="53"/>
      <c r="D25" s="53"/>
      <c r="E25" s="53"/>
    </row>
    <row r="26" spans="1:5" ht="15">
      <c r="A26" s="16" t="s">
        <v>809</v>
      </c>
      <c r="B26" s="41" t="s">
        <v>431</v>
      </c>
      <c r="C26" s="53"/>
      <c r="D26" s="53"/>
      <c r="E26" s="53"/>
    </row>
    <row r="27" spans="1:5" ht="15">
      <c r="A27" s="16" t="s">
        <v>433</v>
      </c>
      <c r="B27" s="41" t="s">
        <v>434</v>
      </c>
      <c r="C27" s="53"/>
      <c r="D27" s="53"/>
      <c r="E27" s="53"/>
    </row>
    <row r="28" spans="1:5" ht="15">
      <c r="A28" s="16" t="s">
        <v>435</v>
      </c>
      <c r="B28" s="41" t="s">
        <v>436</v>
      </c>
      <c r="C28" s="53"/>
      <c r="D28" s="53"/>
      <c r="E28" s="53"/>
    </row>
    <row r="29" spans="1:5" ht="15">
      <c r="A29" s="16" t="s">
        <v>767</v>
      </c>
      <c r="B29" s="41" t="s">
        <v>437</v>
      </c>
      <c r="C29" s="53"/>
      <c r="D29" s="53"/>
      <c r="E29" s="53"/>
    </row>
    <row r="30" spans="1:5" ht="15">
      <c r="A30" s="16" t="s">
        <v>810</v>
      </c>
      <c r="B30" s="41" t="s">
        <v>438</v>
      </c>
      <c r="C30" s="53"/>
      <c r="D30" s="53"/>
      <c r="E30" s="53"/>
    </row>
    <row r="31" spans="1:5" ht="15">
      <c r="A31" s="16" t="s">
        <v>769</v>
      </c>
      <c r="B31" s="41" t="s">
        <v>439</v>
      </c>
      <c r="C31" s="53"/>
      <c r="D31" s="53"/>
      <c r="E31" s="53"/>
    </row>
    <row r="32" spans="1:5" ht="15">
      <c r="A32" s="16" t="s">
        <v>811</v>
      </c>
      <c r="B32" s="41" t="s">
        <v>440</v>
      </c>
      <c r="C32" s="53"/>
      <c r="D32" s="53"/>
      <c r="E32" s="53"/>
    </row>
    <row r="33" spans="1:5" ht="15">
      <c r="A33" s="16" t="s">
        <v>812</v>
      </c>
      <c r="B33" s="41" t="s">
        <v>442</v>
      </c>
      <c r="C33" s="53"/>
      <c r="D33" s="53"/>
      <c r="E33" s="53"/>
    </row>
    <row r="34" spans="1:5" ht="15">
      <c r="A34" s="16" t="s">
        <v>443</v>
      </c>
      <c r="B34" s="41" t="s">
        <v>444</v>
      </c>
      <c r="C34" s="53"/>
      <c r="D34" s="53"/>
      <c r="E34" s="53"/>
    </row>
    <row r="35" spans="1:5" ht="15">
      <c r="A35" s="29" t="s">
        <v>445</v>
      </c>
      <c r="B35" s="41" t="s">
        <v>446</v>
      </c>
      <c r="C35" s="53"/>
      <c r="D35" s="53"/>
      <c r="E35" s="53"/>
    </row>
    <row r="36" spans="1:5" ht="15">
      <c r="A36" s="16" t="s">
        <v>813</v>
      </c>
      <c r="B36" s="41" t="s">
        <v>447</v>
      </c>
      <c r="C36" s="53"/>
      <c r="D36" s="53"/>
      <c r="E36" s="53"/>
    </row>
    <row r="37" spans="1:5" ht="15">
      <c r="A37" s="29" t="s">
        <v>154</v>
      </c>
      <c r="B37" s="41" t="s">
        <v>448</v>
      </c>
      <c r="C37" s="53"/>
      <c r="D37" s="53"/>
      <c r="E37" s="53"/>
    </row>
    <row r="38" spans="1:5" ht="15">
      <c r="A38" s="29" t="s">
        <v>155</v>
      </c>
      <c r="B38" s="41" t="s">
        <v>448</v>
      </c>
      <c r="C38" s="53"/>
      <c r="D38" s="53"/>
      <c r="E38" s="53"/>
    </row>
    <row r="39" spans="1:5" ht="15">
      <c r="A39" s="64" t="s">
        <v>773</v>
      </c>
      <c r="B39" s="67" t="s">
        <v>449</v>
      </c>
      <c r="C39" s="53"/>
      <c r="D39" s="53"/>
      <c r="E39" s="53"/>
    </row>
    <row r="40" spans="1:5" ht="15.75">
      <c r="A40" s="85" t="s">
        <v>99</v>
      </c>
      <c r="B40" s="140"/>
      <c r="C40" s="53"/>
      <c r="D40" s="53"/>
      <c r="E40" s="53"/>
    </row>
    <row r="41" spans="1:5" ht="15">
      <c r="A41" s="45" t="s">
        <v>450</v>
      </c>
      <c r="B41" s="41" t="s">
        <v>451</v>
      </c>
      <c r="C41" s="53"/>
      <c r="D41" s="53"/>
      <c r="E41" s="53"/>
    </row>
    <row r="42" spans="1:5" ht="15">
      <c r="A42" s="45" t="s">
        <v>814</v>
      </c>
      <c r="B42" s="41" t="s">
        <v>452</v>
      </c>
      <c r="C42" s="53"/>
      <c r="D42" s="53"/>
      <c r="E42" s="53"/>
    </row>
    <row r="43" spans="1:5" ht="15">
      <c r="A43" s="45" t="s">
        <v>454</v>
      </c>
      <c r="B43" s="41" t="s">
        <v>455</v>
      </c>
      <c r="C43" s="53"/>
      <c r="D43" s="53"/>
      <c r="E43" s="53"/>
    </row>
    <row r="44" spans="1:5" ht="15">
      <c r="A44" s="45" t="s">
        <v>456</v>
      </c>
      <c r="B44" s="41" t="s">
        <v>457</v>
      </c>
      <c r="C44" s="53"/>
      <c r="D44" s="53"/>
      <c r="E44" s="53"/>
    </row>
    <row r="45" spans="1:5" ht="15">
      <c r="A45" s="6" t="s">
        <v>458</v>
      </c>
      <c r="B45" s="41" t="s">
        <v>459</v>
      </c>
      <c r="C45" s="53"/>
      <c r="D45" s="53"/>
      <c r="E45" s="53"/>
    </row>
    <row r="46" spans="1:5" ht="15">
      <c r="A46" s="6" t="s">
        <v>460</v>
      </c>
      <c r="B46" s="41" t="s">
        <v>461</v>
      </c>
      <c r="C46" s="53"/>
      <c r="D46" s="53"/>
      <c r="E46" s="53"/>
    </row>
    <row r="47" spans="1:5" ht="15">
      <c r="A47" s="6" t="s">
        <v>462</v>
      </c>
      <c r="B47" s="41" t="s">
        <v>463</v>
      </c>
      <c r="C47" s="53"/>
      <c r="D47" s="53"/>
      <c r="E47" s="53"/>
    </row>
    <row r="48" spans="1:5" ht="15">
      <c r="A48" s="65" t="s">
        <v>775</v>
      </c>
      <c r="B48" s="67" t="s">
        <v>464</v>
      </c>
      <c r="C48" s="53"/>
      <c r="D48" s="53"/>
      <c r="E48" s="53"/>
    </row>
    <row r="49" spans="1:5" ht="15">
      <c r="A49" s="17" t="s">
        <v>465</v>
      </c>
      <c r="B49" s="41" t="s">
        <v>466</v>
      </c>
      <c r="C49" s="53"/>
      <c r="D49" s="53"/>
      <c r="E49" s="53"/>
    </row>
    <row r="50" spans="1:5" ht="15">
      <c r="A50" s="17" t="s">
        <v>467</v>
      </c>
      <c r="B50" s="41" t="s">
        <v>468</v>
      </c>
      <c r="C50" s="53"/>
      <c r="D50" s="53"/>
      <c r="E50" s="53"/>
    </row>
    <row r="51" spans="1:5" ht="15">
      <c r="A51" s="17" t="s">
        <v>469</v>
      </c>
      <c r="B51" s="41" t="s">
        <v>470</v>
      </c>
      <c r="C51" s="53"/>
      <c r="D51" s="53"/>
      <c r="E51" s="53"/>
    </row>
    <row r="52" spans="1:5" ht="15">
      <c r="A52" s="17" t="s">
        <v>471</v>
      </c>
      <c r="B52" s="41" t="s">
        <v>472</v>
      </c>
      <c r="C52" s="53"/>
      <c r="D52" s="53"/>
      <c r="E52" s="53"/>
    </row>
    <row r="53" spans="1:5" ht="15">
      <c r="A53" s="64" t="s">
        <v>776</v>
      </c>
      <c r="B53" s="67" t="s">
        <v>473</v>
      </c>
      <c r="C53" s="53"/>
      <c r="D53" s="53"/>
      <c r="E53" s="53"/>
    </row>
    <row r="54" spans="1:5" ht="15">
      <c r="A54" s="17" t="s">
        <v>474</v>
      </c>
      <c r="B54" s="41" t="s">
        <v>475</v>
      </c>
      <c r="C54" s="53"/>
      <c r="D54" s="53"/>
      <c r="E54" s="53"/>
    </row>
    <row r="55" spans="1:5" ht="15">
      <c r="A55" s="17" t="s">
        <v>815</v>
      </c>
      <c r="B55" s="41" t="s">
        <v>476</v>
      </c>
      <c r="C55" s="53"/>
      <c r="D55" s="53"/>
      <c r="E55" s="53"/>
    </row>
    <row r="56" spans="1:5" ht="15">
      <c r="A56" s="17" t="s">
        <v>816</v>
      </c>
      <c r="B56" s="41" t="s">
        <v>477</v>
      </c>
      <c r="C56" s="53"/>
      <c r="D56" s="53"/>
      <c r="E56" s="53"/>
    </row>
    <row r="57" spans="1:5" ht="15">
      <c r="A57" s="17" t="s">
        <v>817</v>
      </c>
      <c r="B57" s="41" t="s">
        <v>478</v>
      </c>
      <c r="C57" s="53"/>
      <c r="D57" s="53"/>
      <c r="E57" s="53"/>
    </row>
    <row r="58" spans="1:5" ht="15">
      <c r="A58" s="17" t="s">
        <v>818</v>
      </c>
      <c r="B58" s="41" t="s">
        <v>479</v>
      </c>
      <c r="C58" s="53"/>
      <c r="D58" s="53"/>
      <c r="E58" s="53"/>
    </row>
    <row r="59" spans="1:5" ht="15">
      <c r="A59" s="17" t="s">
        <v>819</v>
      </c>
      <c r="B59" s="41" t="s">
        <v>480</v>
      </c>
      <c r="C59" s="53"/>
      <c r="D59" s="53"/>
      <c r="E59" s="53"/>
    </row>
    <row r="60" spans="1:5" ht="15">
      <c r="A60" s="17" t="s">
        <v>481</v>
      </c>
      <c r="B60" s="41" t="s">
        <v>482</v>
      </c>
      <c r="C60" s="53"/>
      <c r="D60" s="53"/>
      <c r="E60" s="53"/>
    </row>
    <row r="61" spans="1:5" ht="15">
      <c r="A61" s="17" t="s">
        <v>820</v>
      </c>
      <c r="B61" s="41" t="s">
        <v>483</v>
      </c>
      <c r="C61" s="53"/>
      <c r="D61" s="53"/>
      <c r="E61" s="53"/>
    </row>
    <row r="62" spans="1:5" ht="15">
      <c r="A62" s="64" t="s">
        <v>777</v>
      </c>
      <c r="B62" s="67" t="s">
        <v>484</v>
      </c>
      <c r="C62" s="53"/>
      <c r="D62" s="53"/>
      <c r="E62" s="53"/>
    </row>
    <row r="63" spans="1:5" ht="15.75">
      <c r="A63" s="85" t="s">
        <v>98</v>
      </c>
      <c r="B63" s="140"/>
      <c r="C63" s="53"/>
      <c r="D63" s="53"/>
      <c r="E63" s="53"/>
    </row>
    <row r="64" spans="1:5" ht="15.75">
      <c r="A64" s="46" t="s">
        <v>828</v>
      </c>
      <c r="B64" s="47" t="s">
        <v>485</v>
      </c>
      <c r="C64" s="53"/>
      <c r="D64" s="53"/>
      <c r="E64" s="53"/>
    </row>
    <row r="65" spans="1:5" ht="15">
      <c r="A65" s="20" t="s">
        <v>784</v>
      </c>
      <c r="B65" s="9" t="s">
        <v>493</v>
      </c>
      <c r="C65" s="20"/>
      <c r="D65" s="20"/>
      <c r="E65" s="20"/>
    </row>
    <row r="66" spans="1:5" ht="15">
      <c r="A66" s="18" t="s">
        <v>787</v>
      </c>
      <c r="B66" s="9" t="s">
        <v>501</v>
      </c>
      <c r="C66" s="18"/>
      <c r="D66" s="18"/>
      <c r="E66" s="18"/>
    </row>
    <row r="67" spans="1:5" ht="15">
      <c r="A67" s="48" t="s">
        <v>502</v>
      </c>
      <c r="B67" s="5" t="s">
        <v>503</v>
      </c>
      <c r="C67" s="48"/>
      <c r="D67" s="48"/>
      <c r="E67" s="48"/>
    </row>
    <row r="68" spans="1:5" ht="15">
      <c r="A68" s="48" t="s">
        <v>504</v>
      </c>
      <c r="B68" s="5" t="s">
        <v>505</v>
      </c>
      <c r="C68" s="48"/>
      <c r="D68" s="48"/>
      <c r="E68" s="48"/>
    </row>
    <row r="69" spans="1:5" ht="15">
      <c r="A69" s="18" t="s">
        <v>506</v>
      </c>
      <c r="B69" s="9" t="s">
        <v>507</v>
      </c>
      <c r="C69" s="48"/>
      <c r="D69" s="48"/>
      <c r="E69" s="48"/>
    </row>
    <row r="70" spans="1:5" ht="15">
      <c r="A70" s="48" t="s">
        <v>508</v>
      </c>
      <c r="B70" s="5" t="s">
        <v>509</v>
      </c>
      <c r="C70" s="48"/>
      <c r="D70" s="48"/>
      <c r="E70" s="48"/>
    </row>
    <row r="71" spans="1:5" ht="15">
      <c r="A71" s="48" t="s">
        <v>510</v>
      </c>
      <c r="B71" s="5" t="s">
        <v>511</v>
      </c>
      <c r="C71" s="48"/>
      <c r="D71" s="48"/>
      <c r="E71" s="48"/>
    </row>
    <row r="72" spans="1:5" ht="15">
      <c r="A72" s="48" t="s">
        <v>512</v>
      </c>
      <c r="B72" s="5" t="s">
        <v>513</v>
      </c>
      <c r="C72" s="48"/>
      <c r="D72" s="48"/>
      <c r="E72" s="48"/>
    </row>
    <row r="73" spans="1:5" ht="15">
      <c r="A73" s="49" t="s">
        <v>788</v>
      </c>
      <c r="B73" s="50" t="s">
        <v>514</v>
      </c>
      <c r="C73" s="18"/>
      <c r="D73" s="18"/>
      <c r="E73" s="18"/>
    </row>
    <row r="74" spans="1:5" ht="15">
      <c r="A74" s="48" t="s">
        <v>515</v>
      </c>
      <c r="B74" s="5" t="s">
        <v>516</v>
      </c>
      <c r="C74" s="48"/>
      <c r="D74" s="48"/>
      <c r="E74" s="48"/>
    </row>
    <row r="75" spans="1:5" ht="15">
      <c r="A75" s="17" t="s">
        <v>517</v>
      </c>
      <c r="B75" s="5" t="s">
        <v>518</v>
      </c>
      <c r="C75" s="17"/>
      <c r="D75" s="17"/>
      <c r="E75" s="17"/>
    </row>
    <row r="76" spans="1:5" ht="15">
      <c r="A76" s="48" t="s">
        <v>825</v>
      </c>
      <c r="B76" s="5" t="s">
        <v>519</v>
      </c>
      <c r="C76" s="48"/>
      <c r="D76" s="48"/>
      <c r="E76" s="48"/>
    </row>
    <row r="77" spans="1:5" ht="15">
      <c r="A77" s="48" t="s">
        <v>793</v>
      </c>
      <c r="B77" s="5" t="s">
        <v>520</v>
      </c>
      <c r="C77" s="48"/>
      <c r="D77" s="48"/>
      <c r="E77" s="48"/>
    </row>
    <row r="78" spans="1:5" ht="15">
      <c r="A78" s="49" t="s">
        <v>794</v>
      </c>
      <c r="B78" s="50" t="s">
        <v>524</v>
      </c>
      <c r="C78" s="18"/>
      <c r="D78" s="18"/>
      <c r="E78" s="18"/>
    </row>
    <row r="79" spans="1:5" ht="15">
      <c r="A79" s="17" t="s">
        <v>525</v>
      </c>
      <c r="B79" s="5" t="s">
        <v>526</v>
      </c>
      <c r="C79" s="17"/>
      <c r="D79" s="17"/>
      <c r="E79" s="17"/>
    </row>
    <row r="80" spans="1:5" ht="15.75">
      <c r="A80" s="51" t="s">
        <v>829</v>
      </c>
      <c r="B80" s="52" t="s">
        <v>527</v>
      </c>
      <c r="C80" s="18"/>
      <c r="D80" s="18"/>
      <c r="E80" s="18"/>
    </row>
    <row r="81" spans="1:5" ht="15.75">
      <c r="A81" s="56" t="s">
        <v>866</v>
      </c>
      <c r="B81" s="57"/>
      <c r="C81" s="53"/>
      <c r="D81" s="53"/>
      <c r="E81" s="53"/>
    </row>
    <row r="82" spans="1:5" ht="45">
      <c r="A82" s="2" t="s">
        <v>337</v>
      </c>
      <c r="B82" s="3" t="s">
        <v>284</v>
      </c>
      <c r="C82" s="87" t="s">
        <v>301</v>
      </c>
      <c r="D82" s="87" t="s">
        <v>302</v>
      </c>
      <c r="E82" s="87" t="s">
        <v>300</v>
      </c>
    </row>
    <row r="83" spans="1:5" ht="15">
      <c r="A83" s="5" t="s">
        <v>2</v>
      </c>
      <c r="B83" s="6" t="s">
        <v>540</v>
      </c>
      <c r="C83" s="38"/>
      <c r="D83" s="38"/>
      <c r="E83" s="38"/>
    </row>
    <row r="84" spans="1:5" ht="15">
      <c r="A84" s="5" t="s">
        <v>541</v>
      </c>
      <c r="B84" s="6" t="s">
        <v>542</v>
      </c>
      <c r="C84" s="38"/>
      <c r="D84" s="38"/>
      <c r="E84" s="38"/>
    </row>
    <row r="85" spans="1:5" ht="15">
      <c r="A85" s="5" t="s">
        <v>543</v>
      </c>
      <c r="B85" s="6" t="s">
        <v>544</v>
      </c>
      <c r="C85" s="38"/>
      <c r="D85" s="38"/>
      <c r="E85" s="38"/>
    </row>
    <row r="86" spans="1:5" ht="15">
      <c r="A86" s="5" t="s">
        <v>830</v>
      </c>
      <c r="B86" s="6" t="s">
        <v>545</v>
      </c>
      <c r="C86" s="38"/>
      <c r="D86" s="38"/>
      <c r="E86" s="38"/>
    </row>
    <row r="87" spans="1:5" ht="15">
      <c r="A87" s="5" t="s">
        <v>831</v>
      </c>
      <c r="B87" s="6" t="s">
        <v>546</v>
      </c>
      <c r="C87" s="38"/>
      <c r="D87" s="38"/>
      <c r="E87" s="38"/>
    </row>
    <row r="88" spans="1:5" ht="15">
      <c r="A88" s="5" t="s">
        <v>832</v>
      </c>
      <c r="B88" s="6" t="s">
        <v>547</v>
      </c>
      <c r="C88" s="38"/>
      <c r="D88" s="38"/>
      <c r="E88" s="38"/>
    </row>
    <row r="89" spans="1:5" ht="15">
      <c r="A89" s="50" t="s">
        <v>3</v>
      </c>
      <c r="B89" s="65" t="s">
        <v>548</v>
      </c>
      <c r="C89" s="38"/>
      <c r="D89" s="38"/>
      <c r="E89" s="38"/>
    </row>
    <row r="90" spans="1:5" ht="15">
      <c r="A90" s="5" t="s">
        <v>5</v>
      </c>
      <c r="B90" s="6" t="s">
        <v>562</v>
      </c>
      <c r="C90" s="38"/>
      <c r="D90" s="38"/>
      <c r="E90" s="38"/>
    </row>
    <row r="91" spans="1:5" ht="15">
      <c r="A91" s="5" t="s">
        <v>838</v>
      </c>
      <c r="B91" s="6" t="s">
        <v>563</v>
      </c>
      <c r="C91" s="38"/>
      <c r="D91" s="38"/>
      <c r="E91" s="38"/>
    </row>
    <row r="92" spans="1:5" ht="15">
      <c r="A92" s="5" t="s">
        <v>839</v>
      </c>
      <c r="B92" s="6" t="s">
        <v>564</v>
      </c>
      <c r="C92" s="38"/>
      <c r="D92" s="38"/>
      <c r="E92" s="38"/>
    </row>
    <row r="93" spans="1:5" ht="15">
      <c r="A93" s="5" t="s">
        <v>840</v>
      </c>
      <c r="B93" s="6" t="s">
        <v>565</v>
      </c>
      <c r="C93" s="38"/>
      <c r="D93" s="38"/>
      <c r="E93" s="38"/>
    </row>
    <row r="94" spans="1:5" ht="15">
      <c r="A94" s="5" t="s">
        <v>6</v>
      </c>
      <c r="B94" s="6" t="s">
        <v>593</v>
      </c>
      <c r="C94" s="38"/>
      <c r="D94" s="38"/>
      <c r="E94" s="38"/>
    </row>
    <row r="95" spans="1:5" ht="15">
      <c r="A95" s="5" t="s">
        <v>845</v>
      </c>
      <c r="B95" s="6" t="s">
        <v>594</v>
      </c>
      <c r="C95" s="38"/>
      <c r="D95" s="38"/>
      <c r="E95" s="38"/>
    </row>
    <row r="96" spans="1:5" ht="15">
      <c r="A96" s="50" t="s">
        <v>7</v>
      </c>
      <c r="B96" s="65" t="s">
        <v>595</v>
      </c>
      <c r="C96" s="38"/>
      <c r="D96" s="38"/>
      <c r="E96" s="38"/>
    </row>
    <row r="97" spans="1:5" ht="15">
      <c r="A97" s="17" t="s">
        <v>596</v>
      </c>
      <c r="B97" s="6" t="s">
        <v>597</v>
      </c>
      <c r="C97" s="38"/>
      <c r="D97" s="38"/>
      <c r="E97" s="38"/>
    </row>
    <row r="98" spans="1:5" ht="15">
      <c r="A98" s="17" t="s">
        <v>846</v>
      </c>
      <c r="B98" s="6" t="s">
        <v>598</v>
      </c>
      <c r="C98" s="38"/>
      <c r="D98" s="38"/>
      <c r="E98" s="38"/>
    </row>
    <row r="99" spans="1:5" ht="15">
      <c r="A99" s="17" t="s">
        <v>847</v>
      </c>
      <c r="B99" s="6" t="s">
        <v>601</v>
      </c>
      <c r="C99" s="38"/>
      <c r="D99" s="38"/>
      <c r="E99" s="38"/>
    </row>
    <row r="100" spans="1:5" ht="15">
      <c r="A100" s="17" t="s">
        <v>848</v>
      </c>
      <c r="B100" s="6" t="s">
        <v>602</v>
      </c>
      <c r="C100" s="38"/>
      <c r="D100" s="38"/>
      <c r="E100" s="38"/>
    </row>
    <row r="101" spans="1:5" ht="15">
      <c r="A101" s="17" t="s">
        <v>609</v>
      </c>
      <c r="B101" s="6" t="s">
        <v>610</v>
      </c>
      <c r="C101" s="38"/>
      <c r="D101" s="38"/>
      <c r="E101" s="38"/>
    </row>
    <row r="102" spans="1:5" ht="15">
      <c r="A102" s="17" t="s">
        <v>611</v>
      </c>
      <c r="B102" s="6" t="s">
        <v>612</v>
      </c>
      <c r="C102" s="38"/>
      <c r="D102" s="38"/>
      <c r="E102" s="38"/>
    </row>
    <row r="103" spans="1:5" ht="15">
      <c r="A103" s="17" t="s">
        <v>613</v>
      </c>
      <c r="B103" s="6" t="s">
        <v>614</v>
      </c>
      <c r="C103" s="38"/>
      <c r="D103" s="38"/>
      <c r="E103" s="38"/>
    </row>
    <row r="104" spans="1:5" ht="15">
      <c r="A104" s="17" t="s">
        <v>849</v>
      </c>
      <c r="B104" s="6" t="s">
        <v>620</v>
      </c>
      <c r="C104" s="38"/>
      <c r="D104" s="38"/>
      <c r="E104" s="38"/>
    </row>
    <row r="105" spans="1:5" ht="15">
      <c r="A105" s="17" t="s">
        <v>850</v>
      </c>
      <c r="B105" s="6" t="s">
        <v>622</v>
      </c>
      <c r="C105" s="38"/>
      <c r="D105" s="38"/>
      <c r="E105" s="38"/>
    </row>
    <row r="106" spans="1:5" ht="15">
      <c r="A106" s="17" t="s">
        <v>851</v>
      </c>
      <c r="B106" s="6" t="s">
        <v>627</v>
      </c>
      <c r="C106" s="38"/>
      <c r="D106" s="38"/>
      <c r="E106" s="38"/>
    </row>
    <row r="107" spans="1:5" ht="15">
      <c r="A107" s="64" t="s">
        <v>8</v>
      </c>
      <c r="B107" s="65" t="s">
        <v>631</v>
      </c>
      <c r="C107" s="38"/>
      <c r="D107" s="38"/>
      <c r="E107" s="38"/>
    </row>
    <row r="108" spans="1:5" ht="15">
      <c r="A108" s="17" t="s">
        <v>643</v>
      </c>
      <c r="B108" s="6" t="s">
        <v>644</v>
      </c>
      <c r="C108" s="38"/>
      <c r="D108" s="38"/>
      <c r="E108" s="38"/>
    </row>
    <row r="109" spans="1:5" ht="15">
      <c r="A109" s="5" t="s">
        <v>855</v>
      </c>
      <c r="B109" s="6" t="s">
        <v>645</v>
      </c>
      <c r="C109" s="38"/>
      <c r="D109" s="38"/>
      <c r="E109" s="38"/>
    </row>
    <row r="110" spans="1:5" ht="15">
      <c r="A110" s="17" t="s">
        <v>856</v>
      </c>
      <c r="B110" s="6" t="s">
        <v>646</v>
      </c>
      <c r="C110" s="38"/>
      <c r="D110" s="38"/>
      <c r="E110" s="38"/>
    </row>
    <row r="111" spans="1:5" ht="15">
      <c r="A111" s="50" t="s">
        <v>10</v>
      </c>
      <c r="B111" s="65" t="s">
        <v>647</v>
      </c>
      <c r="C111" s="38"/>
      <c r="D111" s="38"/>
      <c r="E111" s="38"/>
    </row>
    <row r="112" spans="1:5" ht="15.75">
      <c r="A112" s="85" t="s">
        <v>99</v>
      </c>
      <c r="B112" s="90"/>
      <c r="C112" s="38"/>
      <c r="D112" s="38"/>
      <c r="E112" s="38"/>
    </row>
    <row r="113" spans="1:5" ht="15">
      <c r="A113" s="5" t="s">
        <v>549</v>
      </c>
      <c r="B113" s="6" t="s">
        <v>550</v>
      </c>
      <c r="C113" s="38"/>
      <c r="D113" s="38"/>
      <c r="E113" s="38"/>
    </row>
    <row r="114" spans="1:5" ht="15">
      <c r="A114" s="5" t="s">
        <v>551</v>
      </c>
      <c r="B114" s="6" t="s">
        <v>552</v>
      </c>
      <c r="C114" s="38"/>
      <c r="D114" s="38"/>
      <c r="E114" s="38"/>
    </row>
    <row r="115" spans="1:5" ht="15">
      <c r="A115" s="5" t="s">
        <v>833</v>
      </c>
      <c r="B115" s="6" t="s">
        <v>553</v>
      </c>
      <c r="C115" s="38"/>
      <c r="D115" s="38"/>
      <c r="E115" s="38"/>
    </row>
    <row r="116" spans="1:5" ht="15">
      <c r="A116" s="5" t="s">
        <v>834</v>
      </c>
      <c r="B116" s="6" t="s">
        <v>554</v>
      </c>
      <c r="C116" s="38"/>
      <c r="D116" s="38"/>
      <c r="E116" s="38"/>
    </row>
    <row r="117" spans="1:5" ht="15">
      <c r="A117" s="5" t="s">
        <v>835</v>
      </c>
      <c r="B117" s="6" t="s">
        <v>555</v>
      </c>
      <c r="C117" s="38"/>
      <c r="D117" s="38"/>
      <c r="E117" s="38"/>
    </row>
    <row r="118" spans="1:5" ht="15">
      <c r="A118" s="50" t="s">
        <v>4</v>
      </c>
      <c r="B118" s="65" t="s">
        <v>556</v>
      </c>
      <c r="C118" s="38"/>
      <c r="D118" s="38"/>
      <c r="E118" s="38"/>
    </row>
    <row r="119" spans="1:5" ht="15">
      <c r="A119" s="17" t="s">
        <v>852</v>
      </c>
      <c r="B119" s="6" t="s">
        <v>632</v>
      </c>
      <c r="C119" s="38"/>
      <c r="D119" s="38"/>
      <c r="E119" s="38"/>
    </row>
    <row r="120" spans="1:5" ht="15">
      <c r="A120" s="17" t="s">
        <v>853</v>
      </c>
      <c r="B120" s="6" t="s">
        <v>634</v>
      </c>
      <c r="C120" s="38"/>
      <c r="D120" s="38"/>
      <c r="E120" s="38"/>
    </row>
    <row r="121" spans="1:5" ht="15">
      <c r="A121" s="17" t="s">
        <v>636</v>
      </c>
      <c r="B121" s="6" t="s">
        <v>637</v>
      </c>
      <c r="C121" s="38"/>
      <c r="D121" s="38"/>
      <c r="E121" s="38"/>
    </row>
    <row r="122" spans="1:5" ht="15">
      <c r="A122" s="17" t="s">
        <v>854</v>
      </c>
      <c r="B122" s="6" t="s">
        <v>638</v>
      </c>
      <c r="C122" s="38"/>
      <c r="D122" s="38"/>
      <c r="E122" s="38"/>
    </row>
    <row r="123" spans="1:5" ht="15">
      <c r="A123" s="17" t="s">
        <v>640</v>
      </c>
      <c r="B123" s="6" t="s">
        <v>641</v>
      </c>
      <c r="C123" s="38"/>
      <c r="D123" s="38"/>
      <c r="E123" s="38"/>
    </row>
    <row r="124" spans="1:5" ht="15">
      <c r="A124" s="50" t="s">
        <v>9</v>
      </c>
      <c r="B124" s="65" t="s">
        <v>642</v>
      </c>
      <c r="C124" s="38"/>
      <c r="D124" s="38"/>
      <c r="E124" s="38"/>
    </row>
    <row r="125" spans="1:5" ht="15">
      <c r="A125" s="17" t="s">
        <v>648</v>
      </c>
      <c r="B125" s="6" t="s">
        <v>649</v>
      </c>
      <c r="C125" s="38"/>
      <c r="D125" s="38"/>
      <c r="E125" s="38"/>
    </row>
    <row r="126" spans="1:5" ht="15">
      <c r="A126" s="5" t="s">
        <v>857</v>
      </c>
      <c r="B126" s="6" t="s">
        <v>650</v>
      </c>
      <c r="C126" s="38"/>
      <c r="D126" s="38"/>
      <c r="E126" s="38"/>
    </row>
    <row r="127" spans="1:5" ht="15">
      <c r="A127" s="17" t="s">
        <v>858</v>
      </c>
      <c r="B127" s="6" t="s">
        <v>651</v>
      </c>
      <c r="C127" s="38"/>
      <c r="D127" s="38"/>
      <c r="E127" s="38"/>
    </row>
    <row r="128" spans="1:5" ht="15">
      <c r="A128" s="50" t="s">
        <v>12</v>
      </c>
      <c r="B128" s="65" t="s">
        <v>652</v>
      </c>
      <c r="C128" s="38"/>
      <c r="D128" s="38"/>
      <c r="E128" s="38"/>
    </row>
    <row r="129" spans="1:5" ht="15.75">
      <c r="A129" s="85" t="s">
        <v>98</v>
      </c>
      <c r="B129" s="90"/>
      <c r="C129" s="38"/>
      <c r="D129" s="38"/>
      <c r="E129" s="38"/>
    </row>
    <row r="130" spans="1:5" ht="15.75">
      <c r="A130" s="62" t="s">
        <v>11</v>
      </c>
      <c r="B130" s="46" t="s">
        <v>653</v>
      </c>
      <c r="C130" s="38"/>
      <c r="D130" s="38"/>
      <c r="E130" s="38"/>
    </row>
    <row r="131" spans="1:5" ht="15.75">
      <c r="A131" s="89" t="s">
        <v>152</v>
      </c>
      <c r="B131" s="88"/>
      <c r="C131" s="38"/>
      <c r="D131" s="38"/>
      <c r="E131" s="38"/>
    </row>
    <row r="132" spans="1:5" ht="15.75">
      <c r="A132" s="89" t="s">
        <v>153</v>
      </c>
      <c r="B132" s="88"/>
      <c r="C132" s="38"/>
      <c r="D132" s="38"/>
      <c r="E132" s="38"/>
    </row>
    <row r="133" spans="1:5" ht="15">
      <c r="A133" s="20" t="s">
        <v>13</v>
      </c>
      <c r="B133" s="9" t="s">
        <v>658</v>
      </c>
      <c r="C133" s="38"/>
      <c r="D133" s="38"/>
      <c r="E133" s="38"/>
    </row>
    <row r="134" spans="1:5" ht="15">
      <c r="A134" s="18" t="s">
        <v>14</v>
      </c>
      <c r="B134" s="9" t="s">
        <v>665</v>
      </c>
      <c r="C134" s="38"/>
      <c r="D134" s="38"/>
      <c r="E134" s="38"/>
    </row>
    <row r="135" spans="1:5" ht="15">
      <c r="A135" s="5" t="s">
        <v>150</v>
      </c>
      <c r="B135" s="5" t="s">
        <v>666</v>
      </c>
      <c r="C135" s="38"/>
      <c r="D135" s="38"/>
      <c r="E135" s="38"/>
    </row>
    <row r="136" spans="1:5" ht="15">
      <c r="A136" s="5" t="s">
        <v>151</v>
      </c>
      <c r="B136" s="5" t="s">
        <v>666</v>
      </c>
      <c r="C136" s="38"/>
      <c r="D136" s="38"/>
      <c r="E136" s="38"/>
    </row>
    <row r="137" spans="1:5" ht="15">
      <c r="A137" s="5" t="s">
        <v>148</v>
      </c>
      <c r="B137" s="5" t="s">
        <v>667</v>
      </c>
      <c r="C137" s="38"/>
      <c r="D137" s="38"/>
      <c r="E137" s="38"/>
    </row>
    <row r="138" spans="1:5" ht="15">
      <c r="A138" s="5" t="s">
        <v>149</v>
      </c>
      <c r="B138" s="5" t="s">
        <v>667</v>
      </c>
      <c r="C138" s="38"/>
      <c r="D138" s="38"/>
      <c r="E138" s="38"/>
    </row>
    <row r="139" spans="1:5" ht="15">
      <c r="A139" s="9" t="s">
        <v>15</v>
      </c>
      <c r="B139" s="9" t="s">
        <v>668</v>
      </c>
      <c r="C139" s="38"/>
      <c r="D139" s="38"/>
      <c r="E139" s="38"/>
    </row>
    <row r="140" spans="1:5" ht="15">
      <c r="A140" s="48" t="s">
        <v>669</v>
      </c>
      <c r="B140" s="5" t="s">
        <v>670</v>
      </c>
      <c r="C140" s="38"/>
      <c r="D140" s="38"/>
      <c r="E140" s="38"/>
    </row>
    <row r="141" spans="1:5" ht="15">
      <c r="A141" s="48" t="s">
        <v>671</v>
      </c>
      <c r="B141" s="5" t="s">
        <v>672</v>
      </c>
      <c r="C141" s="38"/>
      <c r="D141" s="38"/>
      <c r="E141" s="38"/>
    </row>
    <row r="142" spans="1:5" ht="15">
      <c r="A142" s="48" t="s">
        <v>673</v>
      </c>
      <c r="B142" s="5" t="s">
        <v>674</v>
      </c>
      <c r="C142" s="38"/>
      <c r="D142" s="38"/>
      <c r="E142" s="38"/>
    </row>
    <row r="143" spans="1:5" ht="15">
      <c r="A143" s="48" t="s">
        <v>675</v>
      </c>
      <c r="B143" s="5" t="s">
        <v>676</v>
      </c>
      <c r="C143" s="38"/>
      <c r="D143" s="38"/>
      <c r="E143" s="38"/>
    </row>
    <row r="144" spans="1:5" ht="15">
      <c r="A144" s="17" t="s">
        <v>864</v>
      </c>
      <c r="B144" s="5" t="s">
        <v>677</v>
      </c>
      <c r="C144" s="38"/>
      <c r="D144" s="38"/>
      <c r="E144" s="38"/>
    </row>
    <row r="145" spans="1:5" ht="15">
      <c r="A145" s="20" t="s">
        <v>16</v>
      </c>
      <c r="B145" s="9" t="s">
        <v>679</v>
      </c>
      <c r="C145" s="38"/>
      <c r="D145" s="38"/>
      <c r="E145" s="38"/>
    </row>
    <row r="146" spans="1:5" ht="15">
      <c r="A146" s="17" t="s">
        <v>680</v>
      </c>
      <c r="B146" s="5" t="s">
        <v>681</v>
      </c>
      <c r="C146" s="38"/>
      <c r="D146" s="38"/>
      <c r="E146" s="38"/>
    </row>
    <row r="147" spans="1:5" ht="15">
      <c r="A147" s="17" t="s">
        <v>682</v>
      </c>
      <c r="B147" s="5" t="s">
        <v>683</v>
      </c>
      <c r="C147" s="38"/>
      <c r="D147" s="38"/>
      <c r="E147" s="38"/>
    </row>
    <row r="148" spans="1:5" ht="15">
      <c r="A148" s="48" t="s">
        <v>684</v>
      </c>
      <c r="B148" s="5" t="s">
        <v>685</v>
      </c>
      <c r="C148" s="38"/>
      <c r="D148" s="38"/>
      <c r="E148" s="38"/>
    </row>
    <row r="149" spans="1:5" ht="15">
      <c r="A149" s="48" t="s">
        <v>865</v>
      </c>
      <c r="B149" s="5" t="s">
        <v>686</v>
      </c>
      <c r="C149" s="38"/>
      <c r="D149" s="38"/>
      <c r="E149" s="38"/>
    </row>
    <row r="150" spans="1:5" ht="15">
      <c r="A150" s="18" t="s">
        <v>17</v>
      </c>
      <c r="B150" s="9" t="s">
        <v>687</v>
      </c>
      <c r="C150" s="38"/>
      <c r="D150" s="38"/>
      <c r="E150" s="38"/>
    </row>
    <row r="151" spans="1:5" ht="15">
      <c r="A151" s="20" t="s">
        <v>688</v>
      </c>
      <c r="B151" s="9" t="s">
        <v>689</v>
      </c>
      <c r="C151" s="38"/>
      <c r="D151" s="38"/>
      <c r="E151" s="38"/>
    </row>
    <row r="152" spans="1:5" ht="15.75">
      <c r="A152" s="51" t="s">
        <v>18</v>
      </c>
      <c r="B152" s="52" t="s">
        <v>690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218</v>
      </c>
      <c r="B1" s="120"/>
      <c r="C1" s="120"/>
      <c r="D1" s="120"/>
      <c r="E1" s="141"/>
      <c r="F1" s="141"/>
    </row>
    <row r="2" spans="1:5" ht="26.25" customHeight="1">
      <c r="A2" s="220" t="s">
        <v>64</v>
      </c>
      <c r="B2" s="225"/>
      <c r="C2" s="225"/>
      <c r="D2" s="225"/>
      <c r="E2" s="225"/>
    </row>
    <row r="3" spans="1:5" ht="30.75" customHeight="1">
      <c r="A3" s="219" t="s">
        <v>239</v>
      </c>
      <c r="B3" s="221"/>
      <c r="C3" s="221"/>
      <c r="D3" s="221"/>
      <c r="E3" s="221"/>
    </row>
    <row r="5" ht="15">
      <c r="A5" s="4" t="s">
        <v>190</v>
      </c>
    </row>
    <row r="6" spans="1:5" ht="48.75" customHeight="1">
      <c r="A6" s="2" t="s">
        <v>337</v>
      </c>
      <c r="B6" s="3" t="s">
        <v>338</v>
      </c>
      <c r="C6" s="87" t="s">
        <v>301</v>
      </c>
      <c r="D6" s="87" t="s">
        <v>302</v>
      </c>
      <c r="E6" s="87" t="s">
        <v>300</v>
      </c>
    </row>
    <row r="7" spans="1:5" ht="15">
      <c r="A7" s="42" t="s">
        <v>692</v>
      </c>
      <c r="B7" s="41" t="s">
        <v>365</v>
      </c>
      <c r="C7" s="53"/>
      <c r="D7" s="53"/>
      <c r="E7" s="53"/>
    </row>
    <row r="8" spans="1:5" ht="15">
      <c r="A8" s="5" t="s">
        <v>693</v>
      </c>
      <c r="B8" s="41" t="s">
        <v>372</v>
      </c>
      <c r="C8" s="53"/>
      <c r="D8" s="53"/>
      <c r="E8" s="53"/>
    </row>
    <row r="9" spans="1:5" ht="15">
      <c r="A9" s="66" t="s">
        <v>826</v>
      </c>
      <c r="B9" s="67" t="s">
        <v>373</v>
      </c>
      <c r="C9" s="53"/>
      <c r="D9" s="53"/>
      <c r="E9" s="53"/>
    </row>
    <row r="10" spans="1:5" ht="15">
      <c r="A10" s="50" t="s">
        <v>797</v>
      </c>
      <c r="B10" s="67" t="s">
        <v>374</v>
      </c>
      <c r="C10" s="53"/>
      <c r="D10" s="53"/>
      <c r="E10" s="53"/>
    </row>
    <row r="11" spans="1:5" ht="15">
      <c r="A11" s="5" t="s">
        <v>703</v>
      </c>
      <c r="B11" s="41" t="s">
        <v>381</v>
      </c>
      <c r="C11" s="53"/>
      <c r="D11" s="53"/>
      <c r="E11" s="53"/>
    </row>
    <row r="12" spans="1:5" ht="15">
      <c r="A12" s="5" t="s">
        <v>827</v>
      </c>
      <c r="B12" s="41" t="s">
        <v>386</v>
      </c>
      <c r="C12" s="53"/>
      <c r="D12" s="53"/>
      <c r="E12" s="53"/>
    </row>
    <row r="13" spans="1:5" ht="15">
      <c r="A13" s="5" t="s">
        <v>708</v>
      </c>
      <c r="B13" s="41" t="s">
        <v>401</v>
      </c>
      <c r="C13" s="53"/>
      <c r="D13" s="53"/>
      <c r="E13" s="53"/>
    </row>
    <row r="14" spans="1:5" ht="15">
      <c r="A14" s="5" t="s">
        <v>709</v>
      </c>
      <c r="B14" s="41" t="s">
        <v>406</v>
      </c>
      <c r="C14" s="53"/>
      <c r="D14" s="53"/>
      <c r="E14" s="53"/>
    </row>
    <row r="15" spans="1:5" ht="15">
      <c r="A15" s="5" t="s">
        <v>712</v>
      </c>
      <c r="B15" s="41" t="s">
        <v>419</v>
      </c>
      <c r="C15" s="53"/>
      <c r="D15" s="53"/>
      <c r="E15" s="53"/>
    </row>
    <row r="16" spans="1:5" ht="15">
      <c r="A16" s="50" t="s">
        <v>713</v>
      </c>
      <c r="B16" s="67" t="s">
        <v>420</v>
      </c>
      <c r="C16" s="53"/>
      <c r="D16" s="53"/>
      <c r="E16" s="53"/>
    </row>
    <row r="17" spans="1:5" ht="15">
      <c r="A17" s="17" t="s">
        <v>421</v>
      </c>
      <c r="B17" s="41" t="s">
        <v>422</v>
      </c>
      <c r="C17" s="53"/>
      <c r="D17" s="53"/>
      <c r="E17" s="53"/>
    </row>
    <row r="18" spans="1:5" ht="15">
      <c r="A18" s="17" t="s">
        <v>730</v>
      </c>
      <c r="B18" s="41" t="s">
        <v>423</v>
      </c>
      <c r="C18" s="53"/>
      <c r="D18" s="53"/>
      <c r="E18" s="53"/>
    </row>
    <row r="19" spans="1:5" ht="15">
      <c r="A19" s="22" t="s">
        <v>803</v>
      </c>
      <c r="B19" s="41" t="s">
        <v>424</v>
      </c>
      <c r="C19" s="53"/>
      <c r="D19" s="53"/>
      <c r="E19" s="53"/>
    </row>
    <row r="20" spans="1:5" ht="15">
      <c r="A20" s="22" t="s">
        <v>804</v>
      </c>
      <c r="B20" s="41" t="s">
        <v>425</v>
      </c>
      <c r="C20" s="53"/>
      <c r="D20" s="53"/>
      <c r="E20" s="53"/>
    </row>
    <row r="21" spans="1:5" ht="15">
      <c r="A21" s="22" t="s">
        <v>805</v>
      </c>
      <c r="B21" s="41" t="s">
        <v>426</v>
      </c>
      <c r="C21" s="53"/>
      <c r="D21" s="53"/>
      <c r="E21" s="53"/>
    </row>
    <row r="22" spans="1:5" ht="15">
      <c r="A22" s="17" t="s">
        <v>806</v>
      </c>
      <c r="B22" s="41" t="s">
        <v>427</v>
      </c>
      <c r="C22" s="53"/>
      <c r="D22" s="53"/>
      <c r="E22" s="53"/>
    </row>
    <row r="23" spans="1:5" ht="15">
      <c r="A23" s="17" t="s">
        <v>807</v>
      </c>
      <c r="B23" s="41" t="s">
        <v>428</v>
      </c>
      <c r="C23" s="53"/>
      <c r="D23" s="53"/>
      <c r="E23" s="53"/>
    </row>
    <row r="24" spans="1:5" ht="15">
      <c r="A24" s="17" t="s">
        <v>808</v>
      </c>
      <c r="B24" s="41" t="s">
        <v>429</v>
      </c>
      <c r="C24" s="53"/>
      <c r="D24" s="53"/>
      <c r="E24" s="53"/>
    </row>
    <row r="25" spans="1:5" ht="15">
      <c r="A25" s="64" t="s">
        <v>765</v>
      </c>
      <c r="B25" s="67" t="s">
        <v>430</v>
      </c>
      <c r="C25" s="53"/>
      <c r="D25" s="53"/>
      <c r="E25" s="53"/>
    </row>
    <row r="26" spans="1:5" ht="15">
      <c r="A26" s="16" t="s">
        <v>809</v>
      </c>
      <c r="B26" s="41" t="s">
        <v>431</v>
      </c>
      <c r="C26" s="53"/>
      <c r="D26" s="53"/>
      <c r="E26" s="53"/>
    </row>
    <row r="27" spans="1:5" ht="15">
      <c r="A27" s="16" t="s">
        <v>433</v>
      </c>
      <c r="B27" s="41" t="s">
        <v>434</v>
      </c>
      <c r="C27" s="53"/>
      <c r="D27" s="53"/>
      <c r="E27" s="53"/>
    </row>
    <row r="28" spans="1:5" ht="15">
      <c r="A28" s="16" t="s">
        <v>435</v>
      </c>
      <c r="B28" s="41" t="s">
        <v>436</v>
      </c>
      <c r="C28" s="53"/>
      <c r="D28" s="53"/>
      <c r="E28" s="53"/>
    </row>
    <row r="29" spans="1:5" ht="15">
      <c r="A29" s="16" t="s">
        <v>767</v>
      </c>
      <c r="B29" s="41" t="s">
        <v>437</v>
      </c>
      <c r="C29" s="53"/>
      <c r="D29" s="53"/>
      <c r="E29" s="53"/>
    </row>
    <row r="30" spans="1:5" ht="15">
      <c r="A30" s="16" t="s">
        <v>810</v>
      </c>
      <c r="B30" s="41" t="s">
        <v>438</v>
      </c>
      <c r="C30" s="53"/>
      <c r="D30" s="53"/>
      <c r="E30" s="53"/>
    </row>
    <row r="31" spans="1:5" ht="15">
      <c r="A31" s="16" t="s">
        <v>769</v>
      </c>
      <c r="B31" s="41" t="s">
        <v>439</v>
      </c>
      <c r="C31" s="53"/>
      <c r="D31" s="53"/>
      <c r="E31" s="53"/>
    </row>
    <row r="32" spans="1:5" ht="15">
      <c r="A32" s="16" t="s">
        <v>811</v>
      </c>
      <c r="B32" s="41" t="s">
        <v>440</v>
      </c>
      <c r="C32" s="53"/>
      <c r="D32" s="53"/>
      <c r="E32" s="53"/>
    </row>
    <row r="33" spans="1:5" ht="15">
      <c r="A33" s="16" t="s">
        <v>812</v>
      </c>
      <c r="B33" s="41" t="s">
        <v>442</v>
      </c>
      <c r="C33" s="53"/>
      <c r="D33" s="53"/>
      <c r="E33" s="53"/>
    </row>
    <row r="34" spans="1:5" ht="15">
      <c r="A34" s="16" t="s">
        <v>443</v>
      </c>
      <c r="B34" s="41" t="s">
        <v>444</v>
      </c>
      <c r="C34" s="53"/>
      <c r="D34" s="53"/>
      <c r="E34" s="53"/>
    </row>
    <row r="35" spans="1:5" ht="15">
      <c r="A35" s="29" t="s">
        <v>445</v>
      </c>
      <c r="B35" s="41" t="s">
        <v>446</v>
      </c>
      <c r="C35" s="53"/>
      <c r="D35" s="53"/>
      <c r="E35" s="53"/>
    </row>
    <row r="36" spans="1:5" ht="15">
      <c r="A36" s="16" t="s">
        <v>813</v>
      </c>
      <c r="B36" s="41" t="s">
        <v>447</v>
      </c>
      <c r="C36" s="53"/>
      <c r="D36" s="53"/>
      <c r="E36" s="53"/>
    </row>
    <row r="37" spans="1:5" ht="15">
      <c r="A37" s="29" t="s">
        <v>154</v>
      </c>
      <c r="B37" s="41" t="s">
        <v>448</v>
      </c>
      <c r="C37" s="53"/>
      <c r="D37" s="53"/>
      <c r="E37" s="53"/>
    </row>
    <row r="38" spans="1:5" ht="15">
      <c r="A38" s="29" t="s">
        <v>155</v>
      </c>
      <c r="B38" s="41" t="s">
        <v>448</v>
      </c>
      <c r="C38" s="53"/>
      <c r="D38" s="53"/>
      <c r="E38" s="53"/>
    </row>
    <row r="39" spans="1:5" ht="15">
      <c r="A39" s="64" t="s">
        <v>773</v>
      </c>
      <c r="B39" s="67" t="s">
        <v>449</v>
      </c>
      <c r="C39" s="53"/>
      <c r="D39" s="53"/>
      <c r="E39" s="53"/>
    </row>
    <row r="40" spans="1:5" ht="15.75">
      <c r="A40" s="85" t="s">
        <v>99</v>
      </c>
      <c r="B40" s="140"/>
      <c r="C40" s="53"/>
      <c r="D40" s="53"/>
      <c r="E40" s="53"/>
    </row>
    <row r="41" spans="1:5" ht="15">
      <c r="A41" s="45" t="s">
        <v>450</v>
      </c>
      <c r="B41" s="41" t="s">
        <v>451</v>
      </c>
      <c r="C41" s="53"/>
      <c r="D41" s="53"/>
      <c r="E41" s="53"/>
    </row>
    <row r="42" spans="1:5" ht="15">
      <c r="A42" s="45" t="s">
        <v>814</v>
      </c>
      <c r="B42" s="41" t="s">
        <v>452</v>
      </c>
      <c r="C42" s="53"/>
      <c r="D42" s="53"/>
      <c r="E42" s="53"/>
    </row>
    <row r="43" spans="1:5" ht="15">
      <c r="A43" s="45" t="s">
        <v>454</v>
      </c>
      <c r="B43" s="41" t="s">
        <v>455</v>
      </c>
      <c r="C43" s="53"/>
      <c r="D43" s="53"/>
      <c r="E43" s="53"/>
    </row>
    <row r="44" spans="1:5" ht="15">
      <c r="A44" s="45" t="s">
        <v>456</v>
      </c>
      <c r="B44" s="41" t="s">
        <v>457</v>
      </c>
      <c r="C44" s="53"/>
      <c r="D44" s="53"/>
      <c r="E44" s="53"/>
    </row>
    <row r="45" spans="1:5" ht="15">
      <c r="A45" s="6" t="s">
        <v>458</v>
      </c>
      <c r="B45" s="41" t="s">
        <v>459</v>
      </c>
      <c r="C45" s="53"/>
      <c r="D45" s="53"/>
      <c r="E45" s="53"/>
    </row>
    <row r="46" spans="1:5" ht="15">
      <c r="A46" s="6" t="s">
        <v>460</v>
      </c>
      <c r="B46" s="41" t="s">
        <v>461</v>
      </c>
      <c r="C46" s="53"/>
      <c r="D46" s="53"/>
      <c r="E46" s="53"/>
    </row>
    <row r="47" spans="1:5" ht="15">
      <c r="A47" s="6" t="s">
        <v>462</v>
      </c>
      <c r="B47" s="41" t="s">
        <v>463</v>
      </c>
      <c r="C47" s="53"/>
      <c r="D47" s="53"/>
      <c r="E47" s="53"/>
    </row>
    <row r="48" spans="1:5" ht="15">
      <c r="A48" s="65" t="s">
        <v>775</v>
      </c>
      <c r="B48" s="67" t="s">
        <v>464</v>
      </c>
      <c r="C48" s="53"/>
      <c r="D48" s="53"/>
      <c r="E48" s="53"/>
    </row>
    <row r="49" spans="1:5" ht="15">
      <c r="A49" s="17" t="s">
        <v>465</v>
      </c>
      <c r="B49" s="41" t="s">
        <v>466</v>
      </c>
      <c r="C49" s="53"/>
      <c r="D49" s="53"/>
      <c r="E49" s="53"/>
    </row>
    <row r="50" spans="1:5" ht="15">
      <c r="A50" s="17" t="s">
        <v>467</v>
      </c>
      <c r="B50" s="41" t="s">
        <v>468</v>
      </c>
      <c r="C50" s="53"/>
      <c r="D50" s="53"/>
      <c r="E50" s="53"/>
    </row>
    <row r="51" spans="1:5" ht="15">
      <c r="A51" s="17" t="s">
        <v>469</v>
      </c>
      <c r="B51" s="41" t="s">
        <v>470</v>
      </c>
      <c r="C51" s="53"/>
      <c r="D51" s="53"/>
      <c r="E51" s="53"/>
    </row>
    <row r="52" spans="1:5" ht="15">
      <c r="A52" s="17" t="s">
        <v>471</v>
      </c>
      <c r="B52" s="41" t="s">
        <v>472</v>
      </c>
      <c r="C52" s="53"/>
      <c r="D52" s="53"/>
      <c r="E52" s="53"/>
    </row>
    <row r="53" spans="1:5" ht="15">
      <c r="A53" s="64" t="s">
        <v>776</v>
      </c>
      <c r="B53" s="67" t="s">
        <v>473</v>
      </c>
      <c r="C53" s="53"/>
      <c r="D53" s="53"/>
      <c r="E53" s="53"/>
    </row>
    <row r="54" spans="1:5" ht="15">
      <c r="A54" s="17" t="s">
        <v>474</v>
      </c>
      <c r="B54" s="41" t="s">
        <v>475</v>
      </c>
      <c r="C54" s="53"/>
      <c r="D54" s="53"/>
      <c r="E54" s="53"/>
    </row>
    <row r="55" spans="1:5" ht="15">
      <c r="A55" s="17" t="s">
        <v>815</v>
      </c>
      <c r="B55" s="41" t="s">
        <v>476</v>
      </c>
      <c r="C55" s="53"/>
      <c r="D55" s="53"/>
      <c r="E55" s="53"/>
    </row>
    <row r="56" spans="1:5" ht="15">
      <c r="A56" s="17" t="s">
        <v>816</v>
      </c>
      <c r="B56" s="41" t="s">
        <v>477</v>
      </c>
      <c r="C56" s="53"/>
      <c r="D56" s="53"/>
      <c r="E56" s="53"/>
    </row>
    <row r="57" spans="1:5" ht="15">
      <c r="A57" s="17" t="s">
        <v>817</v>
      </c>
      <c r="B57" s="41" t="s">
        <v>478</v>
      </c>
      <c r="C57" s="53"/>
      <c r="D57" s="53"/>
      <c r="E57" s="53"/>
    </row>
    <row r="58" spans="1:5" ht="15">
      <c r="A58" s="17" t="s">
        <v>818</v>
      </c>
      <c r="B58" s="41" t="s">
        <v>479</v>
      </c>
      <c r="C58" s="53"/>
      <c r="D58" s="53"/>
      <c r="E58" s="53"/>
    </row>
    <row r="59" spans="1:5" ht="15">
      <c r="A59" s="17" t="s">
        <v>819</v>
      </c>
      <c r="B59" s="41" t="s">
        <v>480</v>
      </c>
      <c r="C59" s="53"/>
      <c r="D59" s="53"/>
      <c r="E59" s="53"/>
    </row>
    <row r="60" spans="1:5" ht="15">
      <c r="A60" s="17" t="s">
        <v>481</v>
      </c>
      <c r="B60" s="41" t="s">
        <v>482</v>
      </c>
      <c r="C60" s="53"/>
      <c r="D60" s="53"/>
      <c r="E60" s="53"/>
    </row>
    <row r="61" spans="1:5" ht="15">
      <c r="A61" s="17" t="s">
        <v>820</v>
      </c>
      <c r="B61" s="41" t="s">
        <v>483</v>
      </c>
      <c r="C61" s="53"/>
      <c r="D61" s="53"/>
      <c r="E61" s="53"/>
    </row>
    <row r="62" spans="1:5" ht="15">
      <c r="A62" s="64" t="s">
        <v>777</v>
      </c>
      <c r="B62" s="67" t="s">
        <v>484</v>
      </c>
      <c r="C62" s="53"/>
      <c r="D62" s="53"/>
      <c r="E62" s="53"/>
    </row>
    <row r="63" spans="1:5" ht="15.75">
      <c r="A63" s="85" t="s">
        <v>98</v>
      </c>
      <c r="B63" s="140"/>
      <c r="C63" s="53"/>
      <c r="D63" s="53"/>
      <c r="E63" s="53"/>
    </row>
    <row r="64" spans="1:5" ht="15.75">
      <c r="A64" s="46" t="s">
        <v>828</v>
      </c>
      <c r="B64" s="47" t="s">
        <v>485</v>
      </c>
      <c r="C64" s="53"/>
      <c r="D64" s="53"/>
      <c r="E64" s="53"/>
    </row>
    <row r="65" spans="1:5" ht="15">
      <c r="A65" s="20" t="s">
        <v>784</v>
      </c>
      <c r="B65" s="9" t="s">
        <v>493</v>
      </c>
      <c r="C65" s="20"/>
      <c r="D65" s="20"/>
      <c r="E65" s="20"/>
    </row>
    <row r="66" spans="1:5" ht="15">
      <c r="A66" s="18" t="s">
        <v>787</v>
      </c>
      <c r="B66" s="9" t="s">
        <v>501</v>
      </c>
      <c r="C66" s="18"/>
      <c r="D66" s="18"/>
      <c r="E66" s="18"/>
    </row>
    <row r="67" spans="1:5" ht="15">
      <c r="A67" s="48" t="s">
        <v>502</v>
      </c>
      <c r="B67" s="5" t="s">
        <v>503</v>
      </c>
      <c r="C67" s="48"/>
      <c r="D67" s="48"/>
      <c r="E67" s="48"/>
    </row>
    <row r="68" spans="1:5" ht="15">
      <c r="A68" s="48" t="s">
        <v>504</v>
      </c>
      <c r="B68" s="5" t="s">
        <v>505</v>
      </c>
      <c r="C68" s="48"/>
      <c r="D68" s="48"/>
      <c r="E68" s="48"/>
    </row>
    <row r="69" spans="1:5" ht="15">
      <c r="A69" s="18" t="s">
        <v>506</v>
      </c>
      <c r="B69" s="9" t="s">
        <v>507</v>
      </c>
      <c r="C69" s="48"/>
      <c r="D69" s="48"/>
      <c r="E69" s="48"/>
    </row>
    <row r="70" spans="1:5" ht="15">
      <c r="A70" s="48" t="s">
        <v>508</v>
      </c>
      <c r="B70" s="5" t="s">
        <v>509</v>
      </c>
      <c r="C70" s="48"/>
      <c r="D70" s="48"/>
      <c r="E70" s="48"/>
    </row>
    <row r="71" spans="1:5" ht="15">
      <c r="A71" s="48" t="s">
        <v>510</v>
      </c>
      <c r="B71" s="5" t="s">
        <v>511</v>
      </c>
      <c r="C71" s="48"/>
      <c r="D71" s="48"/>
      <c r="E71" s="48"/>
    </row>
    <row r="72" spans="1:5" ht="15">
      <c r="A72" s="48" t="s">
        <v>512</v>
      </c>
      <c r="B72" s="5" t="s">
        <v>513</v>
      </c>
      <c r="C72" s="48"/>
      <c r="D72" s="48"/>
      <c r="E72" s="48"/>
    </row>
    <row r="73" spans="1:5" ht="15">
      <c r="A73" s="49" t="s">
        <v>788</v>
      </c>
      <c r="B73" s="50" t="s">
        <v>514</v>
      </c>
      <c r="C73" s="18"/>
      <c r="D73" s="18"/>
      <c r="E73" s="18"/>
    </row>
    <row r="74" spans="1:5" ht="15">
      <c r="A74" s="48" t="s">
        <v>515</v>
      </c>
      <c r="B74" s="5" t="s">
        <v>516</v>
      </c>
      <c r="C74" s="48"/>
      <c r="D74" s="48"/>
      <c r="E74" s="48"/>
    </row>
    <row r="75" spans="1:5" ht="15">
      <c r="A75" s="17" t="s">
        <v>517</v>
      </c>
      <c r="B75" s="5" t="s">
        <v>518</v>
      </c>
      <c r="C75" s="17"/>
      <c r="D75" s="17"/>
      <c r="E75" s="17"/>
    </row>
    <row r="76" spans="1:5" ht="15">
      <c r="A76" s="48" t="s">
        <v>825</v>
      </c>
      <c r="B76" s="5" t="s">
        <v>519</v>
      </c>
      <c r="C76" s="48"/>
      <c r="D76" s="48"/>
      <c r="E76" s="48"/>
    </row>
    <row r="77" spans="1:5" ht="15">
      <c r="A77" s="48" t="s">
        <v>793</v>
      </c>
      <c r="B77" s="5" t="s">
        <v>520</v>
      </c>
      <c r="C77" s="48"/>
      <c r="D77" s="48"/>
      <c r="E77" s="48"/>
    </row>
    <row r="78" spans="1:5" ht="15">
      <c r="A78" s="49" t="s">
        <v>794</v>
      </c>
      <c r="B78" s="50" t="s">
        <v>524</v>
      </c>
      <c r="C78" s="18"/>
      <c r="D78" s="18"/>
      <c r="E78" s="18"/>
    </row>
    <row r="79" spans="1:5" ht="15">
      <c r="A79" s="17" t="s">
        <v>525</v>
      </c>
      <c r="B79" s="5" t="s">
        <v>526</v>
      </c>
      <c r="C79" s="17"/>
      <c r="D79" s="17"/>
      <c r="E79" s="17"/>
    </row>
    <row r="80" spans="1:5" ht="15.75">
      <c r="A80" s="51" t="s">
        <v>829</v>
      </c>
      <c r="B80" s="52" t="s">
        <v>527</v>
      </c>
      <c r="C80" s="18"/>
      <c r="D80" s="18"/>
      <c r="E80" s="18"/>
    </row>
    <row r="81" spans="1:5" ht="15.75">
      <c r="A81" s="56" t="s">
        <v>866</v>
      </c>
      <c r="B81" s="57"/>
      <c r="C81" s="53"/>
      <c r="D81" s="53"/>
      <c r="E81" s="53"/>
    </row>
    <row r="82" spans="1:5" ht="51.75" customHeight="1">
      <c r="A82" s="2" t="s">
        <v>337</v>
      </c>
      <c r="B82" s="3" t="s">
        <v>284</v>
      </c>
      <c r="C82" s="87" t="s">
        <v>301</v>
      </c>
      <c r="D82" s="87" t="s">
        <v>302</v>
      </c>
      <c r="E82" s="87" t="s">
        <v>300</v>
      </c>
    </row>
    <row r="83" spans="1:5" ht="15">
      <c r="A83" s="5" t="s">
        <v>2</v>
      </c>
      <c r="B83" s="6" t="s">
        <v>540</v>
      </c>
      <c r="C83" s="38"/>
      <c r="D83" s="38"/>
      <c r="E83" s="38"/>
    </row>
    <row r="84" spans="1:5" ht="15">
      <c r="A84" s="5" t="s">
        <v>541</v>
      </c>
      <c r="B84" s="6" t="s">
        <v>542</v>
      </c>
      <c r="C84" s="38"/>
      <c r="D84" s="38"/>
      <c r="E84" s="38"/>
    </row>
    <row r="85" spans="1:5" ht="15">
      <c r="A85" s="5" t="s">
        <v>543</v>
      </c>
      <c r="B85" s="6" t="s">
        <v>544</v>
      </c>
      <c r="C85" s="38"/>
      <c r="D85" s="38"/>
      <c r="E85" s="38"/>
    </row>
    <row r="86" spans="1:5" ht="15">
      <c r="A86" s="5" t="s">
        <v>830</v>
      </c>
      <c r="B86" s="6" t="s">
        <v>545</v>
      </c>
      <c r="C86" s="38"/>
      <c r="D86" s="38"/>
      <c r="E86" s="38"/>
    </row>
    <row r="87" spans="1:5" ht="15">
      <c r="A87" s="5" t="s">
        <v>831</v>
      </c>
      <c r="B87" s="6" t="s">
        <v>546</v>
      </c>
      <c r="C87" s="38"/>
      <c r="D87" s="38"/>
      <c r="E87" s="38"/>
    </row>
    <row r="88" spans="1:5" ht="15">
      <c r="A88" s="5" t="s">
        <v>832</v>
      </c>
      <c r="B88" s="6" t="s">
        <v>547</v>
      </c>
      <c r="C88" s="38"/>
      <c r="D88" s="38"/>
      <c r="E88" s="38"/>
    </row>
    <row r="89" spans="1:5" ht="15">
      <c r="A89" s="50" t="s">
        <v>3</v>
      </c>
      <c r="B89" s="65" t="s">
        <v>548</v>
      </c>
      <c r="C89" s="38"/>
      <c r="D89" s="38"/>
      <c r="E89" s="38"/>
    </row>
    <row r="90" spans="1:5" ht="15">
      <c r="A90" s="5" t="s">
        <v>5</v>
      </c>
      <c r="B90" s="6" t="s">
        <v>562</v>
      </c>
      <c r="C90" s="38"/>
      <c r="D90" s="38"/>
      <c r="E90" s="38"/>
    </row>
    <row r="91" spans="1:5" ht="15">
      <c r="A91" s="5" t="s">
        <v>838</v>
      </c>
      <c r="B91" s="6" t="s">
        <v>563</v>
      </c>
      <c r="C91" s="38"/>
      <c r="D91" s="38"/>
      <c r="E91" s="38"/>
    </row>
    <row r="92" spans="1:5" ht="15">
      <c r="A92" s="5" t="s">
        <v>839</v>
      </c>
      <c r="B92" s="6" t="s">
        <v>564</v>
      </c>
      <c r="C92" s="38"/>
      <c r="D92" s="38"/>
      <c r="E92" s="38"/>
    </row>
    <row r="93" spans="1:5" ht="15">
      <c r="A93" s="5" t="s">
        <v>840</v>
      </c>
      <c r="B93" s="6" t="s">
        <v>565</v>
      </c>
      <c r="C93" s="38"/>
      <c r="D93" s="38"/>
      <c r="E93" s="38"/>
    </row>
    <row r="94" spans="1:5" ht="15">
      <c r="A94" s="5" t="s">
        <v>6</v>
      </c>
      <c r="B94" s="6" t="s">
        <v>593</v>
      </c>
      <c r="C94" s="38"/>
      <c r="D94" s="38"/>
      <c r="E94" s="38"/>
    </row>
    <row r="95" spans="1:5" ht="15">
      <c r="A95" s="5" t="s">
        <v>845</v>
      </c>
      <c r="B95" s="6" t="s">
        <v>594</v>
      </c>
      <c r="C95" s="38"/>
      <c r="D95" s="38"/>
      <c r="E95" s="38"/>
    </row>
    <row r="96" spans="1:5" ht="15">
      <c r="A96" s="50" t="s">
        <v>7</v>
      </c>
      <c r="B96" s="65" t="s">
        <v>595</v>
      </c>
      <c r="C96" s="38"/>
      <c r="D96" s="38"/>
      <c r="E96" s="38"/>
    </row>
    <row r="97" spans="1:5" ht="15">
      <c r="A97" s="17" t="s">
        <v>596</v>
      </c>
      <c r="B97" s="6" t="s">
        <v>597</v>
      </c>
      <c r="C97" s="38"/>
      <c r="D97" s="38"/>
      <c r="E97" s="38"/>
    </row>
    <row r="98" spans="1:5" ht="15">
      <c r="A98" s="17" t="s">
        <v>846</v>
      </c>
      <c r="B98" s="6" t="s">
        <v>598</v>
      </c>
      <c r="C98" s="38"/>
      <c r="D98" s="38"/>
      <c r="E98" s="38"/>
    </row>
    <row r="99" spans="1:5" ht="15">
      <c r="A99" s="17" t="s">
        <v>847</v>
      </c>
      <c r="B99" s="6" t="s">
        <v>601</v>
      </c>
      <c r="C99" s="38"/>
      <c r="D99" s="38"/>
      <c r="E99" s="38"/>
    </row>
    <row r="100" spans="1:5" ht="15">
      <c r="A100" s="17" t="s">
        <v>848</v>
      </c>
      <c r="B100" s="6" t="s">
        <v>602</v>
      </c>
      <c r="C100" s="38"/>
      <c r="D100" s="38"/>
      <c r="E100" s="38"/>
    </row>
    <row r="101" spans="1:5" ht="15">
      <c r="A101" s="17" t="s">
        <v>609</v>
      </c>
      <c r="B101" s="6" t="s">
        <v>610</v>
      </c>
      <c r="C101" s="38"/>
      <c r="D101" s="38"/>
      <c r="E101" s="38"/>
    </row>
    <row r="102" spans="1:5" ht="15">
      <c r="A102" s="17" t="s">
        <v>611</v>
      </c>
      <c r="B102" s="6" t="s">
        <v>612</v>
      </c>
      <c r="C102" s="38"/>
      <c r="D102" s="38"/>
      <c r="E102" s="38"/>
    </row>
    <row r="103" spans="1:5" ht="15">
      <c r="A103" s="17" t="s">
        <v>613</v>
      </c>
      <c r="B103" s="6" t="s">
        <v>614</v>
      </c>
      <c r="C103" s="38"/>
      <c r="D103" s="38"/>
      <c r="E103" s="38"/>
    </row>
    <row r="104" spans="1:5" ht="15">
      <c r="A104" s="17" t="s">
        <v>849</v>
      </c>
      <c r="B104" s="6" t="s">
        <v>620</v>
      </c>
      <c r="C104" s="38"/>
      <c r="D104" s="38"/>
      <c r="E104" s="38"/>
    </row>
    <row r="105" spans="1:5" ht="15">
      <c r="A105" s="17" t="s">
        <v>850</v>
      </c>
      <c r="B105" s="6" t="s">
        <v>622</v>
      </c>
      <c r="C105" s="38"/>
      <c r="D105" s="38"/>
      <c r="E105" s="38"/>
    </row>
    <row r="106" spans="1:5" ht="15">
      <c r="A106" s="17" t="s">
        <v>851</v>
      </c>
      <c r="B106" s="6" t="s">
        <v>627</v>
      </c>
      <c r="C106" s="38"/>
      <c r="D106" s="38"/>
      <c r="E106" s="38"/>
    </row>
    <row r="107" spans="1:5" ht="15">
      <c r="A107" s="64" t="s">
        <v>8</v>
      </c>
      <c r="B107" s="65" t="s">
        <v>631</v>
      </c>
      <c r="C107" s="38"/>
      <c r="D107" s="38"/>
      <c r="E107" s="38"/>
    </row>
    <row r="108" spans="1:5" ht="15">
      <c r="A108" s="17" t="s">
        <v>643</v>
      </c>
      <c r="B108" s="6" t="s">
        <v>644</v>
      </c>
      <c r="C108" s="38"/>
      <c r="D108" s="38"/>
      <c r="E108" s="38"/>
    </row>
    <row r="109" spans="1:5" ht="15">
      <c r="A109" s="5" t="s">
        <v>855</v>
      </c>
      <c r="B109" s="6" t="s">
        <v>645</v>
      </c>
      <c r="C109" s="38"/>
      <c r="D109" s="38"/>
      <c r="E109" s="38"/>
    </row>
    <row r="110" spans="1:5" ht="15">
      <c r="A110" s="17" t="s">
        <v>856</v>
      </c>
      <c r="B110" s="6" t="s">
        <v>646</v>
      </c>
      <c r="C110" s="38"/>
      <c r="D110" s="38"/>
      <c r="E110" s="38"/>
    </row>
    <row r="111" spans="1:5" ht="15">
      <c r="A111" s="50" t="s">
        <v>10</v>
      </c>
      <c r="B111" s="65" t="s">
        <v>647</v>
      </c>
      <c r="C111" s="38"/>
      <c r="D111" s="38"/>
      <c r="E111" s="38"/>
    </row>
    <row r="112" spans="1:5" ht="15.75">
      <c r="A112" s="85" t="s">
        <v>99</v>
      </c>
      <c r="B112" s="90"/>
      <c r="C112" s="38"/>
      <c r="D112" s="38"/>
      <c r="E112" s="38"/>
    </row>
    <row r="113" spans="1:5" ht="15">
      <c r="A113" s="5" t="s">
        <v>549</v>
      </c>
      <c r="B113" s="6" t="s">
        <v>550</v>
      </c>
      <c r="C113" s="38"/>
      <c r="D113" s="38"/>
      <c r="E113" s="38"/>
    </row>
    <row r="114" spans="1:5" ht="15">
      <c r="A114" s="5" t="s">
        <v>551</v>
      </c>
      <c r="B114" s="6" t="s">
        <v>552</v>
      </c>
      <c r="C114" s="38"/>
      <c r="D114" s="38"/>
      <c r="E114" s="38"/>
    </row>
    <row r="115" spans="1:5" ht="15">
      <c r="A115" s="5" t="s">
        <v>833</v>
      </c>
      <c r="B115" s="6" t="s">
        <v>553</v>
      </c>
      <c r="C115" s="38"/>
      <c r="D115" s="38"/>
      <c r="E115" s="38"/>
    </row>
    <row r="116" spans="1:5" ht="15">
      <c r="A116" s="5" t="s">
        <v>834</v>
      </c>
      <c r="B116" s="6" t="s">
        <v>554</v>
      </c>
      <c r="C116" s="38"/>
      <c r="D116" s="38"/>
      <c r="E116" s="38"/>
    </row>
    <row r="117" spans="1:5" ht="15">
      <c r="A117" s="5" t="s">
        <v>835</v>
      </c>
      <c r="B117" s="6" t="s">
        <v>555</v>
      </c>
      <c r="C117" s="38"/>
      <c r="D117" s="38"/>
      <c r="E117" s="38"/>
    </row>
    <row r="118" spans="1:5" ht="15">
      <c r="A118" s="50" t="s">
        <v>4</v>
      </c>
      <c r="B118" s="65" t="s">
        <v>556</v>
      </c>
      <c r="C118" s="38"/>
      <c r="D118" s="38"/>
      <c r="E118" s="38"/>
    </row>
    <row r="119" spans="1:5" ht="15">
      <c r="A119" s="17" t="s">
        <v>852</v>
      </c>
      <c r="B119" s="6" t="s">
        <v>632</v>
      </c>
      <c r="C119" s="38"/>
      <c r="D119" s="38"/>
      <c r="E119" s="38"/>
    </row>
    <row r="120" spans="1:5" ht="15">
      <c r="A120" s="17" t="s">
        <v>853</v>
      </c>
      <c r="B120" s="6" t="s">
        <v>634</v>
      </c>
      <c r="C120" s="38"/>
      <c r="D120" s="38"/>
      <c r="E120" s="38"/>
    </row>
    <row r="121" spans="1:5" ht="15">
      <c r="A121" s="17" t="s">
        <v>636</v>
      </c>
      <c r="B121" s="6" t="s">
        <v>637</v>
      </c>
      <c r="C121" s="38"/>
      <c r="D121" s="38"/>
      <c r="E121" s="38"/>
    </row>
    <row r="122" spans="1:5" ht="15">
      <c r="A122" s="17" t="s">
        <v>854</v>
      </c>
      <c r="B122" s="6" t="s">
        <v>638</v>
      </c>
      <c r="C122" s="38"/>
      <c r="D122" s="38"/>
      <c r="E122" s="38"/>
    </row>
    <row r="123" spans="1:5" ht="15">
      <c r="A123" s="17" t="s">
        <v>640</v>
      </c>
      <c r="B123" s="6" t="s">
        <v>641</v>
      </c>
      <c r="C123" s="38"/>
      <c r="D123" s="38"/>
      <c r="E123" s="38"/>
    </row>
    <row r="124" spans="1:5" ht="15">
      <c r="A124" s="50" t="s">
        <v>9</v>
      </c>
      <c r="B124" s="65" t="s">
        <v>642</v>
      </c>
      <c r="C124" s="38"/>
      <c r="D124" s="38"/>
      <c r="E124" s="38"/>
    </row>
    <row r="125" spans="1:5" ht="15">
      <c r="A125" s="17" t="s">
        <v>648</v>
      </c>
      <c r="B125" s="6" t="s">
        <v>649</v>
      </c>
      <c r="C125" s="38"/>
      <c r="D125" s="38"/>
      <c r="E125" s="38"/>
    </row>
    <row r="126" spans="1:5" ht="15">
      <c r="A126" s="5" t="s">
        <v>857</v>
      </c>
      <c r="B126" s="6" t="s">
        <v>650</v>
      </c>
      <c r="C126" s="38"/>
      <c r="D126" s="38"/>
      <c r="E126" s="38"/>
    </row>
    <row r="127" spans="1:5" ht="15">
      <c r="A127" s="17" t="s">
        <v>858</v>
      </c>
      <c r="B127" s="6" t="s">
        <v>651</v>
      </c>
      <c r="C127" s="38"/>
      <c r="D127" s="38"/>
      <c r="E127" s="38"/>
    </row>
    <row r="128" spans="1:5" ht="15">
      <c r="A128" s="50" t="s">
        <v>12</v>
      </c>
      <c r="B128" s="65" t="s">
        <v>652</v>
      </c>
      <c r="C128" s="38"/>
      <c r="D128" s="38"/>
      <c r="E128" s="38"/>
    </row>
    <row r="129" spans="1:5" ht="15.75">
      <c r="A129" s="85" t="s">
        <v>98</v>
      </c>
      <c r="B129" s="90"/>
      <c r="C129" s="38"/>
      <c r="D129" s="38"/>
      <c r="E129" s="38"/>
    </row>
    <row r="130" spans="1:5" ht="15.75">
      <c r="A130" s="62" t="s">
        <v>11</v>
      </c>
      <c r="B130" s="46" t="s">
        <v>653</v>
      </c>
      <c r="C130" s="38"/>
      <c r="D130" s="38"/>
      <c r="E130" s="38"/>
    </row>
    <row r="131" spans="1:5" ht="15.75">
      <c r="A131" s="89" t="s">
        <v>152</v>
      </c>
      <c r="B131" s="88"/>
      <c r="C131" s="38"/>
      <c r="D131" s="38"/>
      <c r="E131" s="38"/>
    </row>
    <row r="132" spans="1:5" ht="15.75">
      <c r="A132" s="89" t="s">
        <v>153</v>
      </c>
      <c r="B132" s="88"/>
      <c r="C132" s="38"/>
      <c r="D132" s="38"/>
      <c r="E132" s="38"/>
    </row>
    <row r="133" spans="1:5" ht="15">
      <c r="A133" s="20" t="s">
        <v>13</v>
      </c>
      <c r="B133" s="9" t="s">
        <v>658</v>
      </c>
      <c r="C133" s="38"/>
      <c r="D133" s="38"/>
      <c r="E133" s="38"/>
    </row>
    <row r="134" spans="1:5" ht="15">
      <c r="A134" s="18" t="s">
        <v>14</v>
      </c>
      <c r="B134" s="9" t="s">
        <v>665</v>
      </c>
      <c r="C134" s="38"/>
      <c r="D134" s="38"/>
      <c r="E134" s="38"/>
    </row>
    <row r="135" spans="1:5" ht="15">
      <c r="A135" s="5" t="s">
        <v>150</v>
      </c>
      <c r="B135" s="5" t="s">
        <v>666</v>
      </c>
      <c r="C135" s="38"/>
      <c r="D135" s="38"/>
      <c r="E135" s="38"/>
    </row>
    <row r="136" spans="1:5" ht="15">
      <c r="A136" s="5" t="s">
        <v>151</v>
      </c>
      <c r="B136" s="5" t="s">
        <v>666</v>
      </c>
      <c r="C136" s="38"/>
      <c r="D136" s="38"/>
      <c r="E136" s="38"/>
    </row>
    <row r="137" spans="1:5" ht="15">
      <c r="A137" s="5" t="s">
        <v>148</v>
      </c>
      <c r="B137" s="5" t="s">
        <v>667</v>
      </c>
      <c r="C137" s="38"/>
      <c r="D137" s="38"/>
      <c r="E137" s="38"/>
    </row>
    <row r="138" spans="1:5" ht="15">
      <c r="A138" s="5" t="s">
        <v>149</v>
      </c>
      <c r="B138" s="5" t="s">
        <v>667</v>
      </c>
      <c r="C138" s="38"/>
      <c r="D138" s="38"/>
      <c r="E138" s="38"/>
    </row>
    <row r="139" spans="1:5" ht="15">
      <c r="A139" s="9" t="s">
        <v>15</v>
      </c>
      <c r="B139" s="9" t="s">
        <v>668</v>
      </c>
      <c r="C139" s="38"/>
      <c r="D139" s="38"/>
      <c r="E139" s="38"/>
    </row>
    <row r="140" spans="1:5" ht="15">
      <c r="A140" s="48" t="s">
        <v>669</v>
      </c>
      <c r="B140" s="5" t="s">
        <v>670</v>
      </c>
      <c r="C140" s="38"/>
      <c r="D140" s="38"/>
      <c r="E140" s="38"/>
    </row>
    <row r="141" spans="1:5" ht="15">
      <c r="A141" s="48" t="s">
        <v>671</v>
      </c>
      <c r="B141" s="5" t="s">
        <v>672</v>
      </c>
      <c r="C141" s="38"/>
      <c r="D141" s="38"/>
      <c r="E141" s="38"/>
    </row>
    <row r="142" spans="1:5" ht="15">
      <c r="A142" s="48" t="s">
        <v>673</v>
      </c>
      <c r="B142" s="5" t="s">
        <v>674</v>
      </c>
      <c r="C142" s="38"/>
      <c r="D142" s="38"/>
      <c r="E142" s="38"/>
    </row>
    <row r="143" spans="1:5" ht="15">
      <c r="A143" s="48" t="s">
        <v>675</v>
      </c>
      <c r="B143" s="5" t="s">
        <v>676</v>
      </c>
      <c r="C143" s="38"/>
      <c r="D143" s="38"/>
      <c r="E143" s="38"/>
    </row>
    <row r="144" spans="1:5" ht="15">
      <c r="A144" s="17" t="s">
        <v>864</v>
      </c>
      <c r="B144" s="5" t="s">
        <v>677</v>
      </c>
      <c r="C144" s="38"/>
      <c r="D144" s="38"/>
      <c r="E144" s="38"/>
    </row>
    <row r="145" spans="1:5" ht="15">
      <c r="A145" s="20" t="s">
        <v>16</v>
      </c>
      <c r="B145" s="9" t="s">
        <v>679</v>
      </c>
      <c r="C145" s="38"/>
      <c r="D145" s="38"/>
      <c r="E145" s="38"/>
    </row>
    <row r="146" spans="1:5" ht="15">
      <c r="A146" s="17" t="s">
        <v>680</v>
      </c>
      <c r="B146" s="5" t="s">
        <v>681</v>
      </c>
      <c r="C146" s="38"/>
      <c r="D146" s="38"/>
      <c r="E146" s="38"/>
    </row>
    <row r="147" spans="1:5" ht="15">
      <c r="A147" s="17" t="s">
        <v>682</v>
      </c>
      <c r="B147" s="5" t="s">
        <v>683</v>
      </c>
      <c r="C147" s="38"/>
      <c r="D147" s="38"/>
      <c r="E147" s="38"/>
    </row>
    <row r="148" spans="1:5" ht="15">
      <c r="A148" s="48" t="s">
        <v>684</v>
      </c>
      <c r="B148" s="5" t="s">
        <v>685</v>
      </c>
      <c r="C148" s="38"/>
      <c r="D148" s="38"/>
      <c r="E148" s="38"/>
    </row>
    <row r="149" spans="1:5" ht="15">
      <c r="A149" s="48" t="s">
        <v>865</v>
      </c>
      <c r="B149" s="5" t="s">
        <v>686</v>
      </c>
      <c r="C149" s="38"/>
      <c r="D149" s="38"/>
      <c r="E149" s="38"/>
    </row>
    <row r="150" spans="1:5" ht="15">
      <c r="A150" s="18" t="s">
        <v>17</v>
      </c>
      <c r="B150" s="9" t="s">
        <v>687</v>
      </c>
      <c r="C150" s="38"/>
      <c r="D150" s="38"/>
      <c r="E150" s="38"/>
    </row>
    <row r="151" spans="1:5" ht="15">
      <c r="A151" s="20" t="s">
        <v>688</v>
      </c>
      <c r="B151" s="9" t="s">
        <v>689</v>
      </c>
      <c r="C151" s="38"/>
      <c r="D151" s="38"/>
      <c r="E151" s="38"/>
    </row>
    <row r="152" spans="1:5" ht="15.75">
      <c r="A152" s="51" t="s">
        <v>18</v>
      </c>
      <c r="B152" s="52" t="s">
        <v>690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26"/>
  <sheetViews>
    <sheetView tabSelected="1" zoomScalePageLayoutView="0" workbookViewId="0" topLeftCell="A1">
      <selection activeCell="G52" sqref="G52"/>
    </sheetView>
  </sheetViews>
  <sheetFormatPr defaultColWidth="9.140625" defaultRowHeight="15"/>
  <cols>
    <col min="1" max="1" width="79.421875" style="0" customWidth="1"/>
    <col min="3" max="3" width="13.140625" style="0" customWidth="1"/>
    <col min="4" max="4" width="12.421875" style="0" hidden="1" customWidth="1"/>
    <col min="5" max="5" width="12.421875" style="0" customWidth="1"/>
    <col min="6" max="6" width="13.421875" style="0" customWidth="1"/>
    <col min="7" max="7" width="14.140625" style="0" customWidth="1"/>
    <col min="8" max="8" width="11.28125" style="0" bestFit="1" customWidth="1"/>
  </cols>
  <sheetData>
    <row r="2" spans="1:7" ht="18">
      <c r="A2" s="218" t="s">
        <v>876</v>
      </c>
      <c r="B2" s="218"/>
      <c r="C2" s="218"/>
      <c r="D2" s="218"/>
      <c r="E2" s="218"/>
      <c r="F2" s="218"/>
      <c r="G2" s="218"/>
    </row>
    <row r="3" spans="1:7" ht="15">
      <c r="A3" s="219" t="s">
        <v>618</v>
      </c>
      <c r="B3" s="221"/>
      <c r="C3" s="221"/>
      <c r="D3" s="221"/>
      <c r="E3" s="221"/>
      <c r="F3" s="221"/>
      <c r="G3" s="222"/>
    </row>
    <row r="4" ht="18">
      <c r="A4" s="63"/>
    </row>
    <row r="5" spans="1:7" ht="15">
      <c r="A5" s="154" t="s">
        <v>752</v>
      </c>
      <c r="F5" s="217" t="s">
        <v>870</v>
      </c>
      <c r="G5" s="217"/>
    </row>
    <row r="6" spans="1:7" ht="57" customHeight="1">
      <c r="A6" s="2" t="s">
        <v>337</v>
      </c>
      <c r="B6" s="3" t="s">
        <v>338</v>
      </c>
      <c r="C6" s="157" t="s">
        <v>615</v>
      </c>
      <c r="D6" s="87"/>
      <c r="E6" s="159" t="s">
        <v>616</v>
      </c>
      <c r="F6" s="157" t="s">
        <v>617</v>
      </c>
      <c r="G6" s="158" t="s">
        <v>259</v>
      </c>
    </row>
    <row r="7" spans="1:7" ht="15.75">
      <c r="A7" s="2"/>
      <c r="B7" s="3"/>
      <c r="C7" s="157" t="s">
        <v>279</v>
      </c>
      <c r="D7" s="87"/>
      <c r="E7" s="159" t="s">
        <v>197</v>
      </c>
      <c r="F7" s="157" t="s">
        <v>280</v>
      </c>
      <c r="G7" s="158"/>
    </row>
    <row r="8" spans="1:7" ht="15">
      <c r="A8" s="39" t="s">
        <v>339</v>
      </c>
      <c r="B8" s="40" t="s">
        <v>340</v>
      </c>
      <c r="C8" s="160">
        <v>31961330</v>
      </c>
      <c r="D8" s="161"/>
      <c r="E8" s="160">
        <v>2773950</v>
      </c>
      <c r="F8" s="160"/>
      <c r="G8" s="162">
        <f>SUM(C8:F8)</f>
        <v>34735280</v>
      </c>
    </row>
    <row r="9" spans="1:7" ht="15">
      <c r="A9" s="39" t="s">
        <v>341</v>
      </c>
      <c r="B9" s="41" t="s">
        <v>342</v>
      </c>
      <c r="C9" s="160"/>
      <c r="D9" s="161"/>
      <c r="E9" s="160"/>
      <c r="F9" s="160"/>
      <c r="G9" s="162"/>
    </row>
    <row r="10" spans="1:7" ht="15">
      <c r="A10" s="39" t="s">
        <v>343</v>
      </c>
      <c r="B10" s="41" t="s">
        <v>344</v>
      </c>
      <c r="C10" s="160"/>
      <c r="D10" s="161"/>
      <c r="E10" s="160"/>
      <c r="F10" s="160"/>
      <c r="G10" s="162"/>
    </row>
    <row r="11" spans="1:7" ht="18.75" customHeight="1">
      <c r="A11" s="42" t="s">
        <v>345</v>
      </c>
      <c r="B11" s="41" t="s">
        <v>346</v>
      </c>
      <c r="C11" s="160">
        <v>368000</v>
      </c>
      <c r="D11" s="161"/>
      <c r="E11" s="160">
        <v>32000</v>
      </c>
      <c r="F11" s="160"/>
      <c r="G11" s="162">
        <f>SUM(C11:F11)</f>
        <v>400000</v>
      </c>
    </row>
    <row r="12" spans="1:7" ht="18.75" customHeight="1">
      <c r="A12" s="42" t="s">
        <v>347</v>
      </c>
      <c r="B12" s="41" t="s">
        <v>348</v>
      </c>
      <c r="C12" s="160"/>
      <c r="D12" s="161"/>
      <c r="E12" s="160"/>
      <c r="F12" s="160"/>
      <c r="G12" s="162"/>
    </row>
    <row r="13" spans="1:7" ht="16.5" customHeight="1">
      <c r="A13" s="42" t="s">
        <v>349</v>
      </c>
      <c r="B13" s="41" t="s">
        <v>350</v>
      </c>
      <c r="C13" s="160"/>
      <c r="D13" s="161"/>
      <c r="E13" s="160"/>
      <c r="F13" s="160"/>
      <c r="G13" s="162"/>
    </row>
    <row r="14" spans="1:7" ht="15.75" customHeight="1">
      <c r="A14" s="42" t="s">
        <v>351</v>
      </c>
      <c r="B14" s="41" t="s">
        <v>352</v>
      </c>
      <c r="C14" s="160">
        <v>1311288</v>
      </c>
      <c r="D14" s="161"/>
      <c r="E14" s="160">
        <v>327822</v>
      </c>
      <c r="F14" s="160"/>
      <c r="G14" s="162">
        <f>SUM(C14:F14)</f>
        <v>1639110</v>
      </c>
    </row>
    <row r="15" spans="1:7" ht="15" customHeight="1">
      <c r="A15" s="42" t="s">
        <v>353</v>
      </c>
      <c r="B15" s="41" t="s">
        <v>354</v>
      </c>
      <c r="C15" s="160"/>
      <c r="D15" s="161"/>
      <c r="E15" s="160"/>
      <c r="F15" s="160"/>
      <c r="G15" s="162"/>
    </row>
    <row r="16" spans="1:7" ht="15" customHeight="1">
      <c r="A16" s="5" t="s">
        <v>355</v>
      </c>
      <c r="B16" s="41" t="s">
        <v>356</v>
      </c>
      <c r="C16" s="160">
        <v>180800</v>
      </c>
      <c r="D16" s="161"/>
      <c r="E16" s="160">
        <v>45200</v>
      </c>
      <c r="F16" s="160"/>
      <c r="G16" s="162">
        <f>SUM(C16:F16)</f>
        <v>226000</v>
      </c>
    </row>
    <row r="17" spans="1:7" ht="15" customHeight="1">
      <c r="A17" s="5" t="s">
        <v>357</v>
      </c>
      <c r="B17" s="41" t="s">
        <v>358</v>
      </c>
      <c r="C17" s="160"/>
      <c r="D17" s="161"/>
      <c r="E17" s="160"/>
      <c r="F17" s="160"/>
      <c r="G17" s="162"/>
    </row>
    <row r="18" spans="1:7" ht="14.25" customHeight="1">
      <c r="A18" s="5" t="s">
        <v>359</v>
      </c>
      <c r="B18" s="41" t="s">
        <v>360</v>
      </c>
      <c r="C18" s="160"/>
      <c r="D18" s="161"/>
      <c r="E18" s="160"/>
      <c r="F18" s="160"/>
      <c r="G18" s="162"/>
    </row>
    <row r="19" spans="1:7" ht="17.25" customHeight="1">
      <c r="A19" s="5" t="s">
        <v>361</v>
      </c>
      <c r="B19" s="41" t="s">
        <v>362</v>
      </c>
      <c r="C19" s="160"/>
      <c r="D19" s="161"/>
      <c r="E19" s="160"/>
      <c r="F19" s="160"/>
      <c r="G19" s="162"/>
    </row>
    <row r="20" spans="1:7" ht="14.25" customHeight="1">
      <c r="A20" s="5" t="s">
        <v>796</v>
      </c>
      <c r="B20" s="41" t="s">
        <v>363</v>
      </c>
      <c r="C20" s="160"/>
      <c r="D20" s="161"/>
      <c r="E20" s="160"/>
      <c r="F20" s="160"/>
      <c r="G20" s="162"/>
    </row>
    <row r="21" spans="1:8" ht="24" customHeight="1">
      <c r="A21" s="43" t="s">
        <v>692</v>
      </c>
      <c r="B21" s="44" t="s">
        <v>365</v>
      </c>
      <c r="C21" s="160">
        <f>SUM(C8:C20)</f>
        <v>33821418</v>
      </c>
      <c r="D21" s="161"/>
      <c r="E21" s="160">
        <f>SUM(E8:E20)</f>
        <v>3178972</v>
      </c>
      <c r="F21" s="160"/>
      <c r="G21" s="162">
        <f>SUM(G8:G20)</f>
        <v>37000390</v>
      </c>
      <c r="H21" s="189"/>
    </row>
    <row r="22" spans="1:7" ht="17.25" customHeight="1">
      <c r="A22" s="5" t="s">
        <v>366</v>
      </c>
      <c r="B22" s="41" t="s">
        <v>367</v>
      </c>
      <c r="C22" s="160"/>
      <c r="D22" s="161"/>
      <c r="E22" s="160"/>
      <c r="F22" s="160"/>
      <c r="G22" s="162"/>
    </row>
    <row r="23" spans="1:7" ht="26.25" customHeight="1">
      <c r="A23" s="5" t="s">
        <v>368</v>
      </c>
      <c r="B23" s="41" t="s">
        <v>369</v>
      </c>
      <c r="C23" s="160">
        <v>441600</v>
      </c>
      <c r="D23" s="161"/>
      <c r="E23" s="160">
        <v>38400</v>
      </c>
      <c r="F23" s="160"/>
      <c r="G23" s="162">
        <f>SUM(C23:F23)</f>
        <v>480000</v>
      </c>
    </row>
    <row r="24" spans="1:7" ht="15">
      <c r="A24" s="6" t="s">
        <v>370</v>
      </c>
      <c r="B24" s="41" t="s">
        <v>371</v>
      </c>
      <c r="C24" s="160"/>
      <c r="D24" s="161"/>
      <c r="E24" s="160"/>
      <c r="F24" s="160"/>
      <c r="G24" s="162"/>
    </row>
    <row r="25" spans="1:7" ht="21" customHeight="1">
      <c r="A25" s="9" t="s">
        <v>693</v>
      </c>
      <c r="B25" s="44" t="s">
        <v>372</v>
      </c>
      <c r="C25" s="160">
        <f>SUM(C22:C24)</f>
        <v>441600</v>
      </c>
      <c r="D25" s="161"/>
      <c r="E25" s="160">
        <f>SUM(E22:E24)</f>
        <v>38400</v>
      </c>
      <c r="F25" s="160"/>
      <c r="G25" s="162">
        <f>SUM(G22:G24)</f>
        <v>480000</v>
      </c>
    </row>
    <row r="26" spans="1:7" ht="22.5" customHeight="1">
      <c r="A26" s="66" t="s">
        <v>826</v>
      </c>
      <c r="B26" s="67" t="s">
        <v>373</v>
      </c>
      <c r="C26" s="174">
        <f>SUM(C25,C21)</f>
        <v>34263018</v>
      </c>
      <c r="D26" s="175"/>
      <c r="E26" s="174">
        <f>SUM(E25,E21)</f>
        <v>3217372</v>
      </c>
      <c r="F26" s="174"/>
      <c r="G26" s="162">
        <f>SUM(G21+G25)</f>
        <v>37480390</v>
      </c>
    </row>
    <row r="27" spans="1:7" ht="24" customHeight="1">
      <c r="A27" s="50" t="s">
        <v>797</v>
      </c>
      <c r="B27" s="67" t="s">
        <v>374</v>
      </c>
      <c r="C27" s="174">
        <v>6839840</v>
      </c>
      <c r="D27" s="175"/>
      <c r="E27" s="174">
        <v>1706610</v>
      </c>
      <c r="F27" s="174"/>
      <c r="G27" s="162">
        <f>SUM(C27:F27)</f>
        <v>8546450</v>
      </c>
    </row>
    <row r="28" spans="1:7" ht="17.25" customHeight="1">
      <c r="A28" s="5" t="s">
        <v>375</v>
      </c>
      <c r="B28" s="41" t="s">
        <v>376</v>
      </c>
      <c r="C28" s="160"/>
      <c r="D28" s="161"/>
      <c r="E28" s="160"/>
      <c r="F28" s="160">
        <v>150000</v>
      </c>
      <c r="G28" s="162">
        <f>SUM(C28:F28)</f>
        <v>150000</v>
      </c>
    </row>
    <row r="29" spans="1:7" ht="18" customHeight="1">
      <c r="A29" s="5" t="s">
        <v>377</v>
      </c>
      <c r="B29" s="41" t="s">
        <v>378</v>
      </c>
      <c r="C29" s="160"/>
      <c r="D29" s="161"/>
      <c r="E29" s="160"/>
      <c r="F29" s="160">
        <v>1244000</v>
      </c>
      <c r="G29" s="162">
        <f>SUM(C29:F29)</f>
        <v>1244000</v>
      </c>
    </row>
    <row r="30" spans="1:7" ht="18" customHeight="1">
      <c r="A30" s="5" t="s">
        <v>379</v>
      </c>
      <c r="B30" s="41" t="s">
        <v>380</v>
      </c>
      <c r="C30" s="160"/>
      <c r="D30" s="161"/>
      <c r="E30" s="160"/>
      <c r="F30" s="160"/>
      <c r="G30" s="162">
        <f>SUM(C30:F30)</f>
        <v>0</v>
      </c>
    </row>
    <row r="31" spans="1:7" ht="21.75" customHeight="1">
      <c r="A31" s="9" t="s">
        <v>703</v>
      </c>
      <c r="B31" s="44" t="s">
        <v>381</v>
      </c>
      <c r="C31" s="160"/>
      <c r="D31" s="161"/>
      <c r="E31" s="160"/>
      <c r="F31" s="160">
        <f>SUM(F28:F30)</f>
        <v>1394000</v>
      </c>
      <c r="G31" s="162">
        <f>SUM(G28:G30)</f>
        <v>1394000</v>
      </c>
    </row>
    <row r="32" spans="1:7" ht="19.5" customHeight="1">
      <c r="A32" s="5" t="s">
        <v>382</v>
      </c>
      <c r="B32" s="41" t="s">
        <v>383</v>
      </c>
      <c r="C32" s="160"/>
      <c r="D32" s="161"/>
      <c r="E32" s="160"/>
      <c r="F32" s="160"/>
      <c r="G32" s="162"/>
    </row>
    <row r="33" spans="1:7" ht="18" customHeight="1">
      <c r="A33" s="5" t="s">
        <v>384</v>
      </c>
      <c r="B33" s="41" t="s">
        <v>385</v>
      </c>
      <c r="C33" s="160"/>
      <c r="D33" s="161"/>
      <c r="E33" s="160"/>
      <c r="F33" s="160">
        <v>140000</v>
      </c>
      <c r="G33" s="162">
        <f>SUM(C33:F33)</f>
        <v>140000</v>
      </c>
    </row>
    <row r="34" spans="1:7" ht="25.5" customHeight="1">
      <c r="A34" s="9" t="s">
        <v>827</v>
      </c>
      <c r="B34" s="44" t="s">
        <v>386</v>
      </c>
      <c r="C34" s="160"/>
      <c r="D34" s="161"/>
      <c r="E34" s="160"/>
      <c r="F34" s="160">
        <f>SUM(F32:F33)</f>
        <v>140000</v>
      </c>
      <c r="G34" s="162">
        <f>SUM(G32:G33)</f>
        <v>140000</v>
      </c>
    </row>
    <row r="35" spans="1:7" ht="17.25" customHeight="1">
      <c r="A35" s="5" t="s">
        <v>387</v>
      </c>
      <c r="B35" s="41" t="s">
        <v>388</v>
      </c>
      <c r="C35" s="160"/>
      <c r="D35" s="161"/>
      <c r="E35" s="160"/>
      <c r="F35" s="160">
        <v>900000</v>
      </c>
      <c r="G35" s="162">
        <f>SUM(C35:F35)</f>
        <v>900000</v>
      </c>
    </row>
    <row r="36" spans="1:7" ht="18" customHeight="1">
      <c r="A36" s="5" t="s">
        <v>389</v>
      </c>
      <c r="B36" s="41" t="s">
        <v>390</v>
      </c>
      <c r="C36" s="160"/>
      <c r="D36" s="161"/>
      <c r="E36" s="160"/>
      <c r="F36" s="160"/>
      <c r="G36" s="162"/>
    </row>
    <row r="37" spans="1:7" ht="18" customHeight="1">
      <c r="A37" s="5" t="s">
        <v>798</v>
      </c>
      <c r="B37" s="41" t="s">
        <v>391</v>
      </c>
      <c r="C37" s="160"/>
      <c r="D37" s="161"/>
      <c r="E37" s="160"/>
      <c r="F37" s="160"/>
      <c r="G37" s="162"/>
    </row>
    <row r="38" spans="1:7" ht="17.25" customHeight="1">
      <c r="A38" s="5" t="s">
        <v>393</v>
      </c>
      <c r="B38" s="41" t="s">
        <v>394</v>
      </c>
      <c r="C38" s="160"/>
      <c r="D38" s="161"/>
      <c r="E38" s="160"/>
      <c r="F38" s="160">
        <v>300000</v>
      </c>
      <c r="G38" s="162">
        <f>SUM(C38:F38)</f>
        <v>300000</v>
      </c>
    </row>
    <row r="39" spans="1:7" ht="15" customHeight="1">
      <c r="A39" s="14" t="s">
        <v>799</v>
      </c>
      <c r="B39" s="41" t="s">
        <v>395</v>
      </c>
      <c r="C39" s="160"/>
      <c r="D39" s="161"/>
      <c r="E39" s="160"/>
      <c r="F39" s="160"/>
      <c r="G39" s="162"/>
    </row>
    <row r="40" spans="1:7" ht="16.5" customHeight="1">
      <c r="A40" s="6" t="s">
        <v>397</v>
      </c>
      <c r="B40" s="41" t="s">
        <v>398</v>
      </c>
      <c r="C40" s="160">
        <v>404800</v>
      </c>
      <c r="D40" s="161"/>
      <c r="E40" s="160">
        <v>35200</v>
      </c>
      <c r="F40" s="160"/>
      <c r="G40" s="162">
        <f>SUM(C40:F40)</f>
        <v>440000</v>
      </c>
    </row>
    <row r="41" spans="1:7" ht="19.5" customHeight="1">
      <c r="A41" s="5" t="s">
        <v>800</v>
      </c>
      <c r="B41" s="41" t="s">
        <v>399</v>
      </c>
      <c r="C41" s="160"/>
      <c r="D41" s="161"/>
      <c r="E41" s="160"/>
      <c r="F41" s="160">
        <v>3443700</v>
      </c>
      <c r="G41" s="173">
        <f>SUM(C41:F41)</f>
        <v>3443700</v>
      </c>
    </row>
    <row r="42" spans="1:8" ht="23.25" customHeight="1">
      <c r="A42" s="9" t="s">
        <v>708</v>
      </c>
      <c r="B42" s="44" t="s">
        <v>401</v>
      </c>
      <c r="C42" s="160">
        <f>SUM(C35:C41)</f>
        <v>404800</v>
      </c>
      <c r="D42" s="161"/>
      <c r="E42" s="160">
        <f>SUM(E35:E41)</f>
        <v>35200</v>
      </c>
      <c r="F42" s="160">
        <f>SUM(F35:F41)</f>
        <v>4643700</v>
      </c>
      <c r="G42" s="162">
        <f>SUM(G35:G41)</f>
        <v>5083700</v>
      </c>
      <c r="H42" s="189"/>
    </row>
    <row r="43" spans="1:7" ht="21" customHeight="1">
      <c r="A43" s="5" t="s">
        <v>402</v>
      </c>
      <c r="B43" s="41" t="s">
        <v>403</v>
      </c>
      <c r="C43" s="160">
        <v>73600</v>
      </c>
      <c r="D43" s="161"/>
      <c r="E43" s="160">
        <v>6400</v>
      </c>
      <c r="F43" s="160"/>
      <c r="G43" s="162">
        <f>SUM(C43:F43)</f>
        <v>80000</v>
      </c>
    </row>
    <row r="44" spans="1:7" ht="15.75" customHeight="1">
      <c r="A44" s="5" t="s">
        <v>404</v>
      </c>
      <c r="B44" s="41" t="s">
        <v>405</v>
      </c>
      <c r="C44" s="160"/>
      <c r="D44" s="161"/>
      <c r="E44" s="160"/>
      <c r="F44" s="160"/>
      <c r="G44" s="162"/>
    </row>
    <row r="45" spans="1:7" ht="19.5" customHeight="1">
      <c r="A45" s="9" t="s">
        <v>709</v>
      </c>
      <c r="B45" s="44" t="s">
        <v>406</v>
      </c>
      <c r="C45" s="160">
        <f>SUM(C43:C44)</f>
        <v>73600</v>
      </c>
      <c r="D45" s="161"/>
      <c r="E45" s="160">
        <f>SUM(E43:E44)</f>
        <v>6400</v>
      </c>
      <c r="F45" s="160">
        <f>SUM(F43:F44)</f>
        <v>0</v>
      </c>
      <c r="G45" s="162">
        <f>SUM(G43:G44)</f>
        <v>80000</v>
      </c>
    </row>
    <row r="46" spans="1:7" ht="17.25" customHeight="1">
      <c r="A46" s="5" t="s">
        <v>407</v>
      </c>
      <c r="B46" s="41" t="s">
        <v>408</v>
      </c>
      <c r="C46" s="160"/>
      <c r="D46" s="161"/>
      <c r="E46" s="160"/>
      <c r="F46" s="160">
        <v>1686500</v>
      </c>
      <c r="G46" s="162">
        <f>SUM(C46:F46)</f>
        <v>1686500</v>
      </c>
    </row>
    <row r="47" spans="1:7" ht="17.25" customHeight="1">
      <c r="A47" s="5" t="s">
        <v>409</v>
      </c>
      <c r="B47" s="41" t="s">
        <v>410</v>
      </c>
      <c r="C47" s="160"/>
      <c r="D47" s="161"/>
      <c r="E47" s="160"/>
      <c r="F47" s="160"/>
      <c r="G47" s="162"/>
    </row>
    <row r="48" spans="1:7" ht="18" customHeight="1">
      <c r="A48" s="5" t="s">
        <v>801</v>
      </c>
      <c r="B48" s="41" t="s">
        <v>411</v>
      </c>
      <c r="C48" s="160"/>
      <c r="D48" s="161"/>
      <c r="E48" s="160"/>
      <c r="F48" s="160"/>
      <c r="G48" s="162"/>
    </row>
    <row r="49" spans="1:7" ht="19.5" customHeight="1">
      <c r="A49" s="5" t="s">
        <v>802</v>
      </c>
      <c r="B49" s="41" t="s">
        <v>413</v>
      </c>
      <c r="C49" s="160"/>
      <c r="D49" s="161"/>
      <c r="E49" s="160"/>
      <c r="F49" s="160"/>
      <c r="G49" s="162"/>
    </row>
    <row r="50" spans="1:7" ht="17.25" customHeight="1">
      <c r="A50" s="5" t="s">
        <v>417</v>
      </c>
      <c r="B50" s="41" t="s">
        <v>418</v>
      </c>
      <c r="C50" s="160"/>
      <c r="D50" s="161"/>
      <c r="E50" s="160"/>
      <c r="F50" s="160"/>
      <c r="G50" s="162"/>
    </row>
    <row r="51" spans="1:7" ht="17.25" customHeight="1">
      <c r="A51" s="9" t="s">
        <v>712</v>
      </c>
      <c r="B51" s="44" t="s">
        <v>419</v>
      </c>
      <c r="C51" s="160"/>
      <c r="D51" s="161"/>
      <c r="E51" s="160"/>
      <c r="F51" s="160">
        <f>SUM(F46:F50)</f>
        <v>1686500</v>
      </c>
      <c r="G51" s="162">
        <f>SUM(G46:G50)</f>
        <v>1686500</v>
      </c>
    </row>
    <row r="52" spans="1:8" ht="21" customHeight="1">
      <c r="A52" s="50" t="s">
        <v>713</v>
      </c>
      <c r="B52" s="67" t="s">
        <v>420</v>
      </c>
      <c r="C52" s="174">
        <f>SUM(C31+C34+C42+C45+C51)</f>
        <v>478400</v>
      </c>
      <c r="D52" s="175"/>
      <c r="E52" s="174">
        <f>SUM(E31+E34+E42+E45+E51)</f>
        <v>41600</v>
      </c>
      <c r="F52" s="174">
        <f>SUM(F31+F34+F42+F45+F51)</f>
        <v>7864200</v>
      </c>
      <c r="G52" s="162">
        <f>SUM(C52:F52)</f>
        <v>8384200</v>
      </c>
      <c r="H52" s="189"/>
    </row>
    <row r="53" spans="1:7" ht="15" customHeight="1">
      <c r="A53" s="17" t="s">
        <v>421</v>
      </c>
      <c r="B53" s="41" t="s">
        <v>422</v>
      </c>
      <c r="C53" s="160"/>
      <c r="D53" s="161"/>
      <c r="E53" s="160"/>
      <c r="F53" s="160"/>
      <c r="G53" s="162"/>
    </row>
    <row r="54" spans="1:7" ht="15" customHeight="1">
      <c r="A54" s="17" t="s">
        <v>730</v>
      </c>
      <c r="B54" s="41" t="s">
        <v>423</v>
      </c>
      <c r="C54" s="160"/>
      <c r="D54" s="161"/>
      <c r="E54" s="160"/>
      <c r="F54" s="160"/>
      <c r="G54" s="162"/>
    </row>
    <row r="55" spans="1:7" ht="13.5" customHeight="1">
      <c r="A55" s="22" t="s">
        <v>803</v>
      </c>
      <c r="B55" s="41" t="s">
        <v>424</v>
      </c>
      <c r="C55" s="160"/>
      <c r="D55" s="161"/>
      <c r="E55" s="160"/>
      <c r="F55" s="160"/>
      <c r="G55" s="162"/>
    </row>
    <row r="56" spans="1:7" ht="13.5" customHeight="1">
      <c r="A56" s="22" t="s">
        <v>804</v>
      </c>
      <c r="B56" s="41" t="s">
        <v>425</v>
      </c>
      <c r="C56" s="160"/>
      <c r="D56" s="161"/>
      <c r="E56" s="160"/>
      <c r="F56" s="160"/>
      <c r="G56" s="162"/>
    </row>
    <row r="57" spans="1:7" ht="17.25" customHeight="1">
      <c r="A57" s="22" t="s">
        <v>805</v>
      </c>
      <c r="B57" s="41" t="s">
        <v>426</v>
      </c>
      <c r="C57" s="160"/>
      <c r="D57" s="161"/>
      <c r="E57" s="160"/>
      <c r="F57" s="160"/>
      <c r="G57" s="162"/>
    </row>
    <row r="58" spans="1:7" ht="14.25" customHeight="1">
      <c r="A58" s="17" t="s">
        <v>806</v>
      </c>
      <c r="B58" s="41" t="s">
        <v>427</v>
      </c>
      <c r="C58" s="160"/>
      <c r="D58" s="161"/>
      <c r="E58" s="160"/>
      <c r="F58" s="160"/>
      <c r="G58" s="162"/>
    </row>
    <row r="59" spans="1:7" ht="15.75" customHeight="1">
      <c r="A59" s="17" t="s">
        <v>807</v>
      </c>
      <c r="B59" s="41" t="s">
        <v>428</v>
      </c>
      <c r="C59" s="160"/>
      <c r="D59" s="161"/>
      <c r="E59" s="160"/>
      <c r="F59" s="160"/>
      <c r="G59" s="162"/>
    </row>
    <row r="60" spans="1:7" ht="14.25" customHeight="1">
      <c r="A60" s="17" t="s">
        <v>808</v>
      </c>
      <c r="B60" s="41" t="s">
        <v>429</v>
      </c>
      <c r="C60" s="160"/>
      <c r="D60" s="161"/>
      <c r="E60" s="160"/>
      <c r="F60" s="160"/>
      <c r="G60" s="162"/>
    </row>
    <row r="61" spans="1:7" ht="27.75" customHeight="1">
      <c r="A61" s="64" t="s">
        <v>765</v>
      </c>
      <c r="B61" s="67" t="s">
        <v>430</v>
      </c>
      <c r="C61" s="160"/>
      <c r="D61" s="161"/>
      <c r="E61" s="160"/>
      <c r="F61" s="160"/>
      <c r="G61" s="162"/>
    </row>
    <row r="62" spans="1:7" ht="15.75" customHeight="1">
      <c r="A62" s="16" t="s">
        <v>809</v>
      </c>
      <c r="B62" s="41" t="s">
        <v>431</v>
      </c>
      <c r="C62" s="160"/>
      <c r="D62" s="161"/>
      <c r="E62" s="160"/>
      <c r="F62" s="160"/>
      <c r="G62" s="162"/>
    </row>
    <row r="63" spans="1:7" ht="15.75" customHeight="1">
      <c r="A63" s="16" t="s">
        <v>433</v>
      </c>
      <c r="B63" s="41" t="s">
        <v>434</v>
      </c>
      <c r="C63" s="160"/>
      <c r="D63" s="161"/>
      <c r="E63" s="160"/>
      <c r="F63" s="160"/>
      <c r="G63" s="162"/>
    </row>
    <row r="64" spans="1:7" ht="30" customHeight="1">
      <c r="A64" s="16" t="s">
        <v>435</v>
      </c>
      <c r="B64" s="41" t="s">
        <v>436</v>
      </c>
      <c r="C64" s="160"/>
      <c r="D64" s="161"/>
      <c r="E64" s="160"/>
      <c r="F64" s="160"/>
      <c r="G64" s="162"/>
    </row>
    <row r="65" spans="1:7" ht="27" customHeight="1">
      <c r="A65" s="16" t="s">
        <v>767</v>
      </c>
      <c r="B65" s="41" t="s">
        <v>437</v>
      </c>
      <c r="C65" s="160"/>
      <c r="D65" s="161"/>
      <c r="E65" s="160"/>
      <c r="F65" s="160"/>
      <c r="G65" s="162"/>
    </row>
    <row r="66" spans="1:7" ht="28.5" customHeight="1">
      <c r="A66" s="16" t="s">
        <v>810</v>
      </c>
      <c r="B66" s="41" t="s">
        <v>438</v>
      </c>
      <c r="C66" s="160"/>
      <c r="D66" s="161"/>
      <c r="E66" s="160"/>
      <c r="F66" s="160"/>
      <c r="G66" s="162"/>
    </row>
    <row r="67" spans="1:7" ht="14.25" customHeight="1">
      <c r="A67" s="16" t="s">
        <v>769</v>
      </c>
      <c r="B67" s="41" t="s">
        <v>439</v>
      </c>
      <c r="C67" s="160"/>
      <c r="D67" s="161"/>
      <c r="E67" s="160"/>
      <c r="F67" s="160"/>
      <c r="G67" s="162"/>
    </row>
    <row r="68" spans="1:7" ht="33" customHeight="1">
      <c r="A68" s="16" t="s">
        <v>811</v>
      </c>
      <c r="B68" s="41" t="s">
        <v>440</v>
      </c>
      <c r="C68" s="160"/>
      <c r="D68" s="161"/>
      <c r="E68" s="160"/>
      <c r="F68" s="160"/>
      <c r="G68" s="162"/>
    </row>
    <row r="69" spans="1:7" ht="29.25" customHeight="1">
      <c r="A69" s="16" t="s">
        <v>812</v>
      </c>
      <c r="B69" s="41" t="s">
        <v>442</v>
      </c>
      <c r="C69" s="160"/>
      <c r="D69" s="161"/>
      <c r="E69" s="160"/>
      <c r="F69" s="160"/>
      <c r="G69" s="162"/>
    </row>
    <row r="70" spans="1:7" ht="18" customHeight="1">
      <c r="A70" s="16" t="s">
        <v>443</v>
      </c>
      <c r="B70" s="41" t="s">
        <v>444</v>
      </c>
      <c r="C70" s="160"/>
      <c r="D70" s="161"/>
      <c r="E70" s="160"/>
      <c r="F70" s="160"/>
      <c r="G70" s="162"/>
    </row>
    <row r="71" spans="1:7" ht="15">
      <c r="A71" s="29" t="s">
        <v>445</v>
      </c>
      <c r="B71" s="41" t="s">
        <v>446</v>
      </c>
      <c r="C71" s="160"/>
      <c r="D71" s="161"/>
      <c r="E71" s="160"/>
      <c r="F71" s="160"/>
      <c r="G71" s="162"/>
    </row>
    <row r="72" spans="1:7" ht="18" customHeight="1">
      <c r="A72" s="16" t="s">
        <v>813</v>
      </c>
      <c r="B72" s="41" t="s">
        <v>447</v>
      </c>
      <c r="C72" s="160"/>
      <c r="D72" s="161"/>
      <c r="E72" s="160"/>
      <c r="F72" s="160"/>
      <c r="G72" s="162"/>
    </row>
    <row r="73" spans="1:7" ht="15">
      <c r="A73" s="29" t="s">
        <v>154</v>
      </c>
      <c r="B73" s="41" t="s">
        <v>448</v>
      </c>
      <c r="C73" s="160"/>
      <c r="D73" s="161"/>
      <c r="E73" s="160"/>
      <c r="F73" s="160"/>
      <c r="G73" s="162"/>
    </row>
    <row r="74" spans="1:7" ht="15">
      <c r="A74" s="29" t="s">
        <v>155</v>
      </c>
      <c r="B74" s="41" t="s">
        <v>448</v>
      </c>
      <c r="C74" s="160"/>
      <c r="D74" s="161"/>
      <c r="E74" s="160"/>
      <c r="F74" s="160"/>
      <c r="G74" s="162"/>
    </row>
    <row r="75" spans="1:7" ht="18.75" customHeight="1">
      <c r="A75" s="64" t="s">
        <v>773</v>
      </c>
      <c r="B75" s="67" t="s">
        <v>449</v>
      </c>
      <c r="C75" s="160"/>
      <c r="D75" s="161"/>
      <c r="E75" s="160"/>
      <c r="F75" s="160"/>
      <c r="G75" s="162"/>
    </row>
    <row r="76" spans="1:7" ht="19.5" customHeight="1">
      <c r="A76" s="85" t="s">
        <v>99</v>
      </c>
      <c r="B76" s="67"/>
      <c r="C76" s="160"/>
      <c r="D76" s="161"/>
      <c r="E76" s="160"/>
      <c r="F76" s="160"/>
      <c r="G76" s="162"/>
    </row>
    <row r="77" spans="1:7" ht="15">
      <c r="A77" s="45" t="s">
        <v>450</v>
      </c>
      <c r="B77" s="41" t="s">
        <v>451</v>
      </c>
      <c r="C77" s="160"/>
      <c r="D77" s="161"/>
      <c r="E77" s="160"/>
      <c r="F77" s="160"/>
      <c r="G77" s="162"/>
    </row>
    <row r="78" spans="1:7" ht="15">
      <c r="A78" s="45" t="s">
        <v>814</v>
      </c>
      <c r="B78" s="41" t="s">
        <v>452</v>
      </c>
      <c r="C78" s="160"/>
      <c r="D78" s="161"/>
      <c r="E78" s="160"/>
      <c r="F78" s="160"/>
      <c r="G78" s="162"/>
    </row>
    <row r="79" spans="1:7" ht="18" customHeight="1">
      <c r="A79" s="45" t="s">
        <v>454</v>
      </c>
      <c r="B79" s="41" t="s">
        <v>455</v>
      </c>
      <c r="C79" s="160"/>
      <c r="D79" s="161"/>
      <c r="E79" s="160"/>
      <c r="F79" s="160"/>
      <c r="G79" s="162"/>
    </row>
    <row r="80" spans="1:7" ht="18.75" customHeight="1">
      <c r="A80" s="45" t="s">
        <v>456</v>
      </c>
      <c r="B80" s="41" t="s">
        <v>457</v>
      </c>
      <c r="C80" s="160"/>
      <c r="D80" s="161"/>
      <c r="E80" s="160"/>
      <c r="F80" s="160"/>
      <c r="G80" s="162"/>
    </row>
    <row r="81" spans="1:7" ht="15">
      <c r="A81" s="6" t="s">
        <v>458</v>
      </c>
      <c r="B81" s="41" t="s">
        <v>459</v>
      </c>
      <c r="C81" s="160"/>
      <c r="D81" s="161"/>
      <c r="E81" s="160"/>
      <c r="F81" s="160"/>
      <c r="G81" s="162"/>
    </row>
    <row r="82" spans="1:7" ht="15">
      <c r="A82" s="6" t="s">
        <v>460</v>
      </c>
      <c r="B82" s="41" t="s">
        <v>461</v>
      </c>
      <c r="C82" s="160"/>
      <c r="D82" s="161"/>
      <c r="E82" s="160"/>
      <c r="F82" s="160"/>
      <c r="G82" s="162"/>
    </row>
    <row r="83" spans="1:7" ht="15.75" customHeight="1">
      <c r="A83" s="6" t="s">
        <v>462</v>
      </c>
      <c r="B83" s="41" t="s">
        <v>463</v>
      </c>
      <c r="C83" s="160"/>
      <c r="D83" s="161"/>
      <c r="E83" s="160"/>
      <c r="F83" s="160"/>
      <c r="G83" s="162"/>
    </row>
    <row r="84" spans="1:7" ht="18.75" customHeight="1">
      <c r="A84" s="65" t="s">
        <v>775</v>
      </c>
      <c r="B84" s="67" t="s">
        <v>464</v>
      </c>
      <c r="C84" s="174"/>
      <c r="D84" s="175"/>
      <c r="E84" s="174"/>
      <c r="F84" s="174"/>
      <c r="G84" s="162"/>
    </row>
    <row r="85" spans="1:7" ht="15.75" customHeight="1">
      <c r="A85" s="17" t="s">
        <v>465</v>
      </c>
      <c r="B85" s="41" t="s">
        <v>466</v>
      </c>
      <c r="C85" s="160"/>
      <c r="D85" s="161"/>
      <c r="E85" s="160"/>
      <c r="F85" s="160"/>
      <c r="G85" s="162"/>
    </row>
    <row r="86" spans="1:7" ht="18.75" customHeight="1">
      <c r="A86" s="17" t="s">
        <v>467</v>
      </c>
      <c r="B86" s="41" t="s">
        <v>468</v>
      </c>
      <c r="C86" s="160"/>
      <c r="D86" s="161"/>
      <c r="E86" s="160"/>
      <c r="F86" s="160"/>
      <c r="G86" s="162"/>
    </row>
    <row r="87" spans="1:7" ht="14.25" customHeight="1">
      <c r="A87" s="17" t="s">
        <v>469</v>
      </c>
      <c r="B87" s="41" t="s">
        <v>470</v>
      </c>
      <c r="C87" s="160"/>
      <c r="D87" s="161"/>
      <c r="E87" s="160"/>
      <c r="F87" s="160"/>
      <c r="G87" s="162"/>
    </row>
    <row r="88" spans="1:7" ht="15.75" customHeight="1">
      <c r="A88" s="17" t="s">
        <v>471</v>
      </c>
      <c r="B88" s="41" t="s">
        <v>472</v>
      </c>
      <c r="C88" s="160"/>
      <c r="D88" s="161"/>
      <c r="E88" s="160"/>
      <c r="F88" s="160"/>
      <c r="G88" s="162"/>
    </row>
    <row r="89" spans="1:7" ht="18.75" customHeight="1">
      <c r="A89" s="64" t="s">
        <v>776</v>
      </c>
      <c r="B89" s="67" t="s">
        <v>473</v>
      </c>
      <c r="C89" s="160"/>
      <c r="D89" s="161"/>
      <c r="E89" s="160"/>
      <c r="F89" s="160"/>
      <c r="G89" s="162"/>
    </row>
    <row r="90" spans="1:7" ht="30.75" customHeight="1">
      <c r="A90" s="17" t="s">
        <v>474</v>
      </c>
      <c r="B90" s="41" t="s">
        <v>475</v>
      </c>
      <c r="C90" s="160"/>
      <c r="D90" s="161"/>
      <c r="E90" s="160"/>
      <c r="F90" s="160"/>
      <c r="G90" s="162"/>
    </row>
    <row r="91" spans="1:7" ht="27" customHeight="1">
      <c r="A91" s="17" t="s">
        <v>815</v>
      </c>
      <c r="B91" s="41" t="s">
        <v>476</v>
      </c>
      <c r="C91" s="160"/>
      <c r="D91" s="161"/>
      <c r="E91" s="160"/>
      <c r="F91" s="160"/>
      <c r="G91" s="162"/>
    </row>
    <row r="92" spans="1:7" ht="28.5" customHeight="1">
      <c r="A92" s="17" t="s">
        <v>816</v>
      </c>
      <c r="B92" s="41" t="s">
        <v>477</v>
      </c>
      <c r="C92" s="160"/>
      <c r="D92" s="161"/>
      <c r="E92" s="160"/>
      <c r="F92" s="160"/>
      <c r="G92" s="162"/>
    </row>
    <row r="93" spans="1:7" ht="14.25" customHeight="1">
      <c r="A93" s="17" t="s">
        <v>817</v>
      </c>
      <c r="B93" s="41" t="s">
        <v>478</v>
      </c>
      <c r="C93" s="160"/>
      <c r="D93" s="161"/>
      <c r="E93" s="160"/>
      <c r="F93" s="160"/>
      <c r="G93" s="162"/>
    </row>
    <row r="94" spans="1:7" ht="25.5" customHeight="1">
      <c r="A94" s="17" t="s">
        <v>818</v>
      </c>
      <c r="B94" s="41" t="s">
        <v>479</v>
      </c>
      <c r="C94" s="160"/>
      <c r="D94" s="161"/>
      <c r="E94" s="160"/>
      <c r="F94" s="160"/>
      <c r="G94" s="162"/>
    </row>
    <row r="95" spans="1:7" ht="31.5" customHeight="1">
      <c r="A95" s="17" t="s">
        <v>819</v>
      </c>
      <c r="B95" s="41" t="s">
        <v>480</v>
      </c>
      <c r="C95" s="160"/>
      <c r="D95" s="161"/>
      <c r="E95" s="160"/>
      <c r="F95" s="160"/>
      <c r="G95" s="162"/>
    </row>
    <row r="96" spans="1:7" ht="18" customHeight="1">
      <c r="A96" s="17" t="s">
        <v>481</v>
      </c>
      <c r="B96" s="41" t="s">
        <v>482</v>
      </c>
      <c r="C96" s="160"/>
      <c r="D96" s="161"/>
      <c r="E96" s="160"/>
      <c r="F96" s="160"/>
      <c r="G96" s="162"/>
    </row>
    <row r="97" spans="1:7" ht="16.5" customHeight="1">
      <c r="A97" s="17" t="s">
        <v>820</v>
      </c>
      <c r="B97" s="41" t="s">
        <v>483</v>
      </c>
      <c r="C97" s="160"/>
      <c r="D97" s="161"/>
      <c r="E97" s="160"/>
      <c r="F97" s="160"/>
      <c r="G97" s="162"/>
    </row>
    <row r="98" spans="1:7" ht="20.25" customHeight="1">
      <c r="A98" s="64" t="s">
        <v>777</v>
      </c>
      <c r="B98" s="67" t="s">
        <v>484</v>
      </c>
      <c r="C98" s="160"/>
      <c r="D98" s="161"/>
      <c r="E98" s="160"/>
      <c r="F98" s="160"/>
      <c r="G98" s="162"/>
    </row>
    <row r="99" spans="1:7" ht="15.75">
      <c r="A99" s="85" t="s">
        <v>98</v>
      </c>
      <c r="B99" s="67"/>
      <c r="C99" s="160"/>
      <c r="D99" s="161"/>
      <c r="E99" s="160"/>
      <c r="F99" s="160"/>
      <c r="G99" s="162"/>
    </row>
    <row r="100" spans="1:8" ht="15.75">
      <c r="A100" s="46" t="s">
        <v>828</v>
      </c>
      <c r="B100" s="47" t="s">
        <v>485</v>
      </c>
      <c r="C100" s="174">
        <f>SUM(C26+C27+C52+C61+C75+C84+C89+C98)</f>
        <v>41581258</v>
      </c>
      <c r="D100" s="175"/>
      <c r="E100" s="174">
        <f>SUM(E26+E27+E52+E61+E75+E84+E89+E98)</f>
        <v>4965582</v>
      </c>
      <c r="F100" s="174">
        <f>SUM(F26+F27+F52+F61+F75+F84+F89+F98)</f>
        <v>7864200</v>
      </c>
      <c r="G100" s="162">
        <f>SUM(G26+G27+G52+G61+G75+G84+G89+G98)</f>
        <v>54411040</v>
      </c>
      <c r="H100" s="189"/>
    </row>
    <row r="101" spans="1:7" ht="18.75" customHeight="1">
      <c r="A101" s="17" t="s">
        <v>821</v>
      </c>
      <c r="B101" s="5" t="s">
        <v>486</v>
      </c>
      <c r="C101" s="163"/>
      <c r="D101" s="164"/>
      <c r="E101" s="163"/>
      <c r="F101" s="163"/>
      <c r="G101" s="165"/>
    </row>
    <row r="102" spans="1:7" ht="18" customHeight="1">
      <c r="A102" s="17" t="s">
        <v>489</v>
      </c>
      <c r="B102" s="5" t="s">
        <v>490</v>
      </c>
      <c r="C102" s="163"/>
      <c r="D102" s="164"/>
      <c r="E102" s="163"/>
      <c r="F102" s="163"/>
      <c r="G102" s="165"/>
    </row>
    <row r="103" spans="1:7" ht="17.25" customHeight="1">
      <c r="A103" s="17" t="s">
        <v>822</v>
      </c>
      <c r="B103" s="5" t="s">
        <v>491</v>
      </c>
      <c r="C103" s="163"/>
      <c r="D103" s="164"/>
      <c r="E103" s="163"/>
      <c r="F103" s="163"/>
      <c r="G103" s="165"/>
    </row>
    <row r="104" spans="1:7" ht="17.25" customHeight="1">
      <c r="A104" s="20" t="s">
        <v>784</v>
      </c>
      <c r="B104" s="9" t="s">
        <v>493</v>
      </c>
      <c r="C104" s="166"/>
      <c r="D104" s="167"/>
      <c r="E104" s="166"/>
      <c r="F104" s="166"/>
      <c r="G104" s="165"/>
    </row>
    <row r="105" spans="1:7" ht="15">
      <c r="A105" s="48" t="s">
        <v>823</v>
      </c>
      <c r="B105" s="5" t="s">
        <v>494</v>
      </c>
      <c r="C105" s="168"/>
      <c r="D105" s="169"/>
      <c r="E105" s="168"/>
      <c r="F105" s="168"/>
      <c r="G105" s="170"/>
    </row>
    <row r="106" spans="1:7" ht="15">
      <c r="A106" s="48" t="s">
        <v>790</v>
      </c>
      <c r="B106" s="5" t="s">
        <v>497</v>
      </c>
      <c r="C106" s="168"/>
      <c r="D106" s="169"/>
      <c r="E106" s="168"/>
      <c r="F106" s="168"/>
      <c r="G106" s="170"/>
    </row>
    <row r="107" spans="1:7" ht="19.5" customHeight="1">
      <c r="A107" s="17" t="s">
        <v>498</v>
      </c>
      <c r="B107" s="5" t="s">
        <v>499</v>
      </c>
      <c r="C107" s="163"/>
      <c r="D107" s="164"/>
      <c r="E107" s="163"/>
      <c r="F107" s="163"/>
      <c r="G107" s="165"/>
    </row>
    <row r="108" spans="1:7" ht="16.5" customHeight="1">
      <c r="A108" s="17" t="s">
        <v>824</v>
      </c>
      <c r="B108" s="5" t="s">
        <v>500</v>
      </c>
      <c r="C108" s="163"/>
      <c r="D108" s="164"/>
      <c r="E108" s="163"/>
      <c r="F108" s="163"/>
      <c r="G108" s="165"/>
    </row>
    <row r="109" spans="1:7" ht="15">
      <c r="A109" s="18" t="s">
        <v>787</v>
      </c>
      <c r="B109" s="9" t="s">
        <v>501</v>
      </c>
      <c r="C109" s="171"/>
      <c r="D109" s="172"/>
      <c r="E109" s="171"/>
      <c r="F109" s="171"/>
      <c r="G109" s="170"/>
    </row>
    <row r="110" spans="1:7" ht="15">
      <c r="A110" s="48" t="s">
        <v>502</v>
      </c>
      <c r="B110" s="5" t="s">
        <v>503</v>
      </c>
      <c r="C110" s="168"/>
      <c r="D110" s="169"/>
      <c r="E110" s="168"/>
      <c r="F110" s="168"/>
      <c r="G110" s="170"/>
    </row>
    <row r="111" spans="1:7" ht="15">
      <c r="A111" s="48" t="s">
        <v>504</v>
      </c>
      <c r="B111" s="5" t="s">
        <v>505</v>
      </c>
      <c r="C111" s="168"/>
      <c r="D111" s="169"/>
      <c r="E111" s="168"/>
      <c r="F111" s="168"/>
      <c r="G111" s="170"/>
    </row>
    <row r="112" spans="1:7" ht="15">
      <c r="A112" s="18" t="s">
        <v>506</v>
      </c>
      <c r="B112" s="9" t="s">
        <v>507</v>
      </c>
      <c r="C112" s="168"/>
      <c r="D112" s="169"/>
      <c r="E112" s="168"/>
      <c r="F112" s="168"/>
      <c r="G112" s="170"/>
    </row>
    <row r="113" spans="1:7" ht="15">
      <c r="A113" s="48" t="s">
        <v>508</v>
      </c>
      <c r="B113" s="5" t="s">
        <v>509</v>
      </c>
      <c r="C113" s="168"/>
      <c r="D113" s="169"/>
      <c r="E113" s="168"/>
      <c r="F113" s="168"/>
      <c r="G113" s="170"/>
    </row>
    <row r="114" spans="1:7" ht="15">
      <c r="A114" s="48" t="s">
        <v>510</v>
      </c>
      <c r="B114" s="5" t="s">
        <v>511</v>
      </c>
      <c r="C114" s="168"/>
      <c r="D114" s="169"/>
      <c r="E114" s="168"/>
      <c r="F114" s="168"/>
      <c r="G114" s="170"/>
    </row>
    <row r="115" spans="1:7" ht="15">
      <c r="A115" s="48" t="s">
        <v>512</v>
      </c>
      <c r="B115" s="5" t="s">
        <v>513</v>
      </c>
      <c r="C115" s="168"/>
      <c r="D115" s="169"/>
      <c r="E115" s="168"/>
      <c r="F115" s="168"/>
      <c r="G115" s="170"/>
    </row>
    <row r="116" spans="1:7" ht="15">
      <c r="A116" s="49" t="s">
        <v>788</v>
      </c>
      <c r="B116" s="50" t="s">
        <v>514</v>
      </c>
      <c r="C116" s="171"/>
      <c r="D116" s="172"/>
      <c r="E116" s="171"/>
      <c r="F116" s="171"/>
      <c r="G116" s="170"/>
    </row>
    <row r="117" spans="1:7" ht="15">
      <c r="A117" s="48" t="s">
        <v>515</v>
      </c>
      <c r="B117" s="5" t="s">
        <v>516</v>
      </c>
      <c r="C117" s="168"/>
      <c r="D117" s="169"/>
      <c r="E117" s="168"/>
      <c r="F117" s="168"/>
      <c r="G117" s="170"/>
    </row>
    <row r="118" spans="1:7" ht="16.5" customHeight="1">
      <c r="A118" s="17" t="s">
        <v>517</v>
      </c>
      <c r="B118" s="5" t="s">
        <v>518</v>
      </c>
      <c r="C118" s="163"/>
      <c r="D118" s="164"/>
      <c r="E118" s="163"/>
      <c r="F118" s="163"/>
      <c r="G118" s="165"/>
    </row>
    <row r="119" spans="1:7" ht="15">
      <c r="A119" s="48" t="s">
        <v>825</v>
      </c>
      <c r="B119" s="5" t="s">
        <v>519</v>
      </c>
      <c r="C119" s="168"/>
      <c r="D119" s="169"/>
      <c r="E119" s="168"/>
      <c r="F119" s="168"/>
      <c r="G119" s="170"/>
    </row>
    <row r="120" spans="1:7" ht="15">
      <c r="A120" s="48" t="s">
        <v>793</v>
      </c>
      <c r="B120" s="5" t="s">
        <v>520</v>
      </c>
      <c r="C120" s="168"/>
      <c r="D120" s="169"/>
      <c r="E120" s="168"/>
      <c r="F120" s="168"/>
      <c r="G120" s="170"/>
    </row>
    <row r="121" spans="1:7" ht="15">
      <c r="A121" s="49" t="s">
        <v>794</v>
      </c>
      <c r="B121" s="50" t="s">
        <v>524</v>
      </c>
      <c r="C121" s="171"/>
      <c r="D121" s="172"/>
      <c r="E121" s="171"/>
      <c r="F121" s="171"/>
      <c r="G121" s="170"/>
    </row>
    <row r="122" spans="1:7" ht="19.5" customHeight="1">
      <c r="A122" s="17" t="s">
        <v>525</v>
      </c>
      <c r="B122" s="5" t="s">
        <v>526</v>
      </c>
      <c r="C122" s="163"/>
      <c r="D122" s="164"/>
      <c r="E122" s="163"/>
      <c r="F122" s="163"/>
      <c r="G122" s="165"/>
    </row>
    <row r="123" spans="1:7" ht="15.75">
      <c r="A123" s="51" t="s">
        <v>829</v>
      </c>
      <c r="B123" s="52" t="s">
        <v>527</v>
      </c>
      <c r="C123" s="171"/>
      <c r="D123" s="172"/>
      <c r="E123" s="171"/>
      <c r="F123" s="171"/>
      <c r="G123" s="170"/>
    </row>
    <row r="124" spans="1:7" ht="15.75">
      <c r="A124" s="56" t="s">
        <v>866</v>
      </c>
      <c r="B124" s="57"/>
      <c r="C124" s="173">
        <f>SUM(C123+C100)</f>
        <v>41581258</v>
      </c>
      <c r="D124" s="161"/>
      <c r="E124" s="173">
        <f>SUM(E123+E100)</f>
        <v>4965582</v>
      </c>
      <c r="F124" s="173">
        <f>SUM(F100+F123)</f>
        <v>7864200</v>
      </c>
      <c r="G124" s="162">
        <f>SUM(C124:F124)</f>
        <v>54411040</v>
      </c>
    </row>
    <row r="126" spans="1:2" ht="15">
      <c r="A126" s="233"/>
      <c r="B126" s="233"/>
    </row>
  </sheetData>
  <sheetProtection/>
  <mergeCells count="4">
    <mergeCell ref="A3:G3"/>
    <mergeCell ref="A2:G2"/>
    <mergeCell ref="A126:B126"/>
    <mergeCell ref="F5:G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2">
      <selection activeCell="A146" sqref="A14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57421875" style="0" customWidth="1"/>
  </cols>
  <sheetData>
    <row r="1" spans="1:6" ht="15" hidden="1">
      <c r="A1" s="119" t="s">
        <v>218</v>
      </c>
      <c r="B1" s="120"/>
      <c r="C1" s="120"/>
      <c r="D1" s="120"/>
      <c r="E1" s="141"/>
      <c r="F1" s="141"/>
    </row>
    <row r="2" spans="1:5" ht="16.5" customHeight="1">
      <c r="A2" s="220" t="s">
        <v>875</v>
      </c>
      <c r="B2" s="225"/>
      <c r="C2" s="225"/>
      <c r="D2" s="225"/>
      <c r="E2" s="225"/>
    </row>
    <row r="3" spans="1:5" ht="18" customHeight="1">
      <c r="A3" s="234" t="s">
        <v>274</v>
      </c>
      <c r="B3" s="235"/>
      <c r="C3" s="235"/>
      <c r="D3" s="235"/>
      <c r="E3" s="235"/>
    </row>
    <row r="4" ht="10.5" customHeight="1"/>
    <row r="5" spans="1:5" ht="15">
      <c r="A5" s="154" t="s">
        <v>752</v>
      </c>
      <c r="B5" s="217" t="s">
        <v>871</v>
      </c>
      <c r="C5" s="217"/>
      <c r="D5" s="217"/>
      <c r="E5" s="217"/>
    </row>
    <row r="6" spans="1:5" ht="29.25" customHeight="1">
      <c r="A6" s="2" t="s">
        <v>337</v>
      </c>
      <c r="B6" s="3" t="s">
        <v>338</v>
      </c>
      <c r="C6" s="87" t="s">
        <v>301</v>
      </c>
      <c r="D6" s="87" t="s">
        <v>302</v>
      </c>
      <c r="E6" s="190" t="s">
        <v>874</v>
      </c>
    </row>
    <row r="7" spans="1:5" ht="15">
      <c r="A7" s="42" t="s">
        <v>692</v>
      </c>
      <c r="B7" s="41" t="s">
        <v>365</v>
      </c>
      <c r="C7" s="53"/>
      <c r="D7" s="53"/>
      <c r="E7" s="160">
        <v>37000390</v>
      </c>
    </row>
    <row r="8" spans="1:5" ht="13.5" customHeight="1">
      <c r="A8" s="5" t="s">
        <v>693</v>
      </c>
      <c r="B8" s="41" t="s">
        <v>372</v>
      </c>
      <c r="C8" s="53"/>
      <c r="D8" s="53"/>
      <c r="E8" s="160">
        <v>480000</v>
      </c>
    </row>
    <row r="9" spans="1:5" ht="15">
      <c r="A9" s="66" t="s">
        <v>826</v>
      </c>
      <c r="B9" s="67" t="s">
        <v>373</v>
      </c>
      <c r="C9" s="53"/>
      <c r="D9" s="53"/>
      <c r="E9" s="173">
        <f>SUM(E7:E8)</f>
        <v>37480390</v>
      </c>
    </row>
    <row r="10" spans="1:5" ht="15">
      <c r="A10" s="50" t="s">
        <v>797</v>
      </c>
      <c r="B10" s="67" t="s">
        <v>374</v>
      </c>
      <c r="C10" s="53"/>
      <c r="D10" s="53"/>
      <c r="E10" s="173">
        <v>8546450</v>
      </c>
    </row>
    <row r="11" spans="1:5" ht="15">
      <c r="A11" s="5" t="s">
        <v>703</v>
      </c>
      <c r="B11" s="41" t="s">
        <v>381</v>
      </c>
      <c r="C11" s="53"/>
      <c r="D11" s="53"/>
      <c r="E11" s="160">
        <v>1394000</v>
      </c>
    </row>
    <row r="12" spans="1:5" ht="15">
      <c r="A12" s="5" t="s">
        <v>827</v>
      </c>
      <c r="B12" s="41" t="s">
        <v>386</v>
      </c>
      <c r="C12" s="53"/>
      <c r="D12" s="53"/>
      <c r="E12" s="160">
        <v>140000</v>
      </c>
    </row>
    <row r="13" spans="1:5" ht="15">
      <c r="A13" s="5" t="s">
        <v>708</v>
      </c>
      <c r="B13" s="41" t="s">
        <v>401</v>
      </c>
      <c r="C13" s="53"/>
      <c r="D13" s="53"/>
      <c r="E13" s="160">
        <v>5083700</v>
      </c>
    </row>
    <row r="14" spans="1:5" ht="15">
      <c r="A14" s="5" t="s">
        <v>709</v>
      </c>
      <c r="B14" s="41" t="s">
        <v>406</v>
      </c>
      <c r="C14" s="53"/>
      <c r="D14" s="53"/>
      <c r="E14" s="160">
        <v>80000</v>
      </c>
    </row>
    <row r="15" spans="1:5" ht="15">
      <c r="A15" s="5" t="s">
        <v>712</v>
      </c>
      <c r="B15" s="41" t="s">
        <v>419</v>
      </c>
      <c r="C15" s="53"/>
      <c r="D15" s="53"/>
      <c r="E15" s="160">
        <v>1686500</v>
      </c>
    </row>
    <row r="16" spans="1:5" ht="15">
      <c r="A16" s="50" t="s">
        <v>713</v>
      </c>
      <c r="B16" s="67" t="s">
        <v>420</v>
      </c>
      <c r="C16" s="53"/>
      <c r="D16" s="53"/>
      <c r="E16" s="173">
        <f>SUM(E11:E15)</f>
        <v>8384200</v>
      </c>
    </row>
    <row r="17" spans="1:5" ht="10.5" customHeight="1">
      <c r="A17" s="17" t="s">
        <v>421</v>
      </c>
      <c r="B17" s="41" t="s">
        <v>422</v>
      </c>
      <c r="C17" s="53"/>
      <c r="D17" s="53"/>
      <c r="E17" s="160"/>
    </row>
    <row r="18" spans="1:5" ht="12" customHeight="1">
      <c r="A18" s="17" t="s">
        <v>730</v>
      </c>
      <c r="B18" s="41" t="s">
        <v>423</v>
      </c>
      <c r="C18" s="53"/>
      <c r="D18" s="53"/>
      <c r="E18" s="160"/>
    </row>
    <row r="19" spans="1:5" ht="12.75" customHeight="1">
      <c r="A19" s="22" t="s">
        <v>803</v>
      </c>
      <c r="B19" s="41" t="s">
        <v>424</v>
      </c>
      <c r="C19" s="53"/>
      <c r="D19" s="53"/>
      <c r="E19" s="160"/>
    </row>
    <row r="20" spans="1:5" ht="12.75" customHeight="1">
      <c r="A20" s="22" t="s">
        <v>804</v>
      </c>
      <c r="B20" s="41" t="s">
        <v>425</v>
      </c>
      <c r="C20" s="53"/>
      <c r="D20" s="53"/>
      <c r="E20" s="160"/>
    </row>
    <row r="21" spans="1:5" ht="12.75" customHeight="1">
      <c r="A21" s="22" t="s">
        <v>805</v>
      </c>
      <c r="B21" s="41" t="s">
        <v>426</v>
      </c>
      <c r="C21" s="53"/>
      <c r="D21" s="53"/>
      <c r="E21" s="160"/>
    </row>
    <row r="22" spans="1:5" ht="12.75" customHeight="1">
      <c r="A22" s="17" t="s">
        <v>806</v>
      </c>
      <c r="B22" s="41" t="s">
        <v>427</v>
      </c>
      <c r="C22" s="53"/>
      <c r="D22" s="53"/>
      <c r="E22" s="160"/>
    </row>
    <row r="23" spans="1:5" ht="14.25" customHeight="1">
      <c r="A23" s="17" t="s">
        <v>807</v>
      </c>
      <c r="B23" s="41" t="s">
        <v>428</v>
      </c>
      <c r="C23" s="53"/>
      <c r="D23" s="53"/>
      <c r="E23" s="160"/>
    </row>
    <row r="24" spans="1:5" ht="12.75" customHeight="1">
      <c r="A24" s="17" t="s">
        <v>808</v>
      </c>
      <c r="B24" s="41" t="s">
        <v>429</v>
      </c>
      <c r="C24" s="53"/>
      <c r="D24" s="53"/>
      <c r="E24" s="160"/>
    </row>
    <row r="25" spans="1:5" ht="12" customHeight="1">
      <c r="A25" s="64" t="s">
        <v>765</v>
      </c>
      <c r="B25" s="67" t="s">
        <v>430</v>
      </c>
      <c r="C25" s="53"/>
      <c r="D25" s="53"/>
      <c r="E25" s="160"/>
    </row>
    <row r="26" spans="1:5" ht="13.5" customHeight="1">
      <c r="A26" s="16" t="s">
        <v>809</v>
      </c>
      <c r="B26" s="41" t="s">
        <v>431</v>
      </c>
      <c r="C26" s="53"/>
      <c r="D26" s="53"/>
      <c r="E26" s="160"/>
    </row>
    <row r="27" spans="1:5" ht="12.75" customHeight="1">
      <c r="A27" s="16" t="s">
        <v>433</v>
      </c>
      <c r="B27" s="41" t="s">
        <v>434</v>
      </c>
      <c r="C27" s="53"/>
      <c r="D27" s="53"/>
      <c r="E27" s="160"/>
    </row>
    <row r="28" spans="1:5" ht="12" customHeight="1">
      <c r="A28" s="16" t="s">
        <v>435</v>
      </c>
      <c r="B28" s="41" t="s">
        <v>436</v>
      </c>
      <c r="C28" s="53"/>
      <c r="D28" s="53"/>
      <c r="E28" s="160"/>
    </row>
    <row r="29" spans="1:5" ht="13.5" customHeight="1">
      <c r="A29" s="16" t="s">
        <v>767</v>
      </c>
      <c r="B29" s="41" t="s">
        <v>437</v>
      </c>
      <c r="C29" s="53"/>
      <c r="D29" s="53"/>
      <c r="E29" s="160"/>
    </row>
    <row r="30" spans="1:5" ht="12.75" customHeight="1">
      <c r="A30" s="16" t="s">
        <v>810</v>
      </c>
      <c r="B30" s="41" t="s">
        <v>438</v>
      </c>
      <c r="C30" s="53"/>
      <c r="D30" s="53"/>
      <c r="E30" s="160"/>
    </row>
    <row r="31" spans="1:5" ht="12.75" customHeight="1">
      <c r="A31" s="16" t="s">
        <v>769</v>
      </c>
      <c r="B31" s="41" t="s">
        <v>439</v>
      </c>
      <c r="C31" s="53"/>
      <c r="D31" s="53"/>
      <c r="E31" s="160"/>
    </row>
    <row r="32" spans="1:5" ht="12.75" customHeight="1">
      <c r="A32" s="16" t="s">
        <v>811</v>
      </c>
      <c r="B32" s="41" t="s">
        <v>440</v>
      </c>
      <c r="C32" s="53"/>
      <c r="D32" s="53"/>
      <c r="E32" s="160"/>
    </row>
    <row r="33" spans="1:5" ht="12.75" customHeight="1">
      <c r="A33" s="16" t="s">
        <v>812</v>
      </c>
      <c r="B33" s="41" t="s">
        <v>442</v>
      </c>
      <c r="C33" s="53"/>
      <c r="D33" s="53"/>
      <c r="E33" s="160"/>
    </row>
    <row r="34" spans="1:5" ht="12" customHeight="1">
      <c r="A34" s="16" t="s">
        <v>443</v>
      </c>
      <c r="B34" s="41" t="s">
        <v>444</v>
      </c>
      <c r="C34" s="53"/>
      <c r="D34" s="53"/>
      <c r="E34" s="160"/>
    </row>
    <row r="35" spans="1:5" ht="11.25" customHeight="1">
      <c r="A35" s="29" t="s">
        <v>445</v>
      </c>
      <c r="B35" s="41" t="s">
        <v>446</v>
      </c>
      <c r="C35" s="53"/>
      <c r="D35" s="53"/>
      <c r="E35" s="160"/>
    </row>
    <row r="36" spans="1:5" ht="12.75" customHeight="1">
      <c r="A36" s="16" t="s">
        <v>813</v>
      </c>
      <c r="B36" s="41" t="s">
        <v>447</v>
      </c>
      <c r="C36" s="53"/>
      <c r="D36" s="53"/>
      <c r="E36" s="160"/>
    </row>
    <row r="37" spans="1:5" ht="15">
      <c r="A37" s="29" t="s">
        <v>154</v>
      </c>
      <c r="B37" s="41" t="s">
        <v>448</v>
      </c>
      <c r="C37" s="53"/>
      <c r="D37" s="53"/>
      <c r="E37" s="160"/>
    </row>
    <row r="38" spans="1:5" ht="13.5" customHeight="1">
      <c r="A38" s="29" t="s">
        <v>155</v>
      </c>
      <c r="B38" s="41" t="s">
        <v>448</v>
      </c>
      <c r="C38" s="53"/>
      <c r="D38" s="53"/>
      <c r="E38" s="160"/>
    </row>
    <row r="39" spans="1:5" ht="15">
      <c r="A39" s="64" t="s">
        <v>773</v>
      </c>
      <c r="B39" s="67" t="s">
        <v>449</v>
      </c>
      <c r="C39" s="53"/>
      <c r="D39" s="53"/>
      <c r="E39" s="160"/>
    </row>
    <row r="40" spans="1:5" ht="11.25" customHeight="1">
      <c r="A40" s="85" t="s">
        <v>99</v>
      </c>
      <c r="B40" s="140"/>
      <c r="C40" s="53"/>
      <c r="D40" s="53"/>
      <c r="E40" s="160"/>
    </row>
    <row r="41" spans="1:5" ht="13.5" customHeight="1">
      <c r="A41" s="45" t="s">
        <v>450</v>
      </c>
      <c r="B41" s="41" t="s">
        <v>451</v>
      </c>
      <c r="C41" s="53"/>
      <c r="D41" s="53"/>
      <c r="E41" s="160"/>
    </row>
    <row r="42" spans="1:5" ht="13.5" customHeight="1">
      <c r="A42" s="45" t="s">
        <v>814</v>
      </c>
      <c r="B42" s="41" t="s">
        <v>452</v>
      </c>
      <c r="C42" s="53"/>
      <c r="D42" s="53"/>
      <c r="E42" s="160"/>
    </row>
    <row r="43" spans="1:5" ht="15">
      <c r="A43" s="45" t="s">
        <v>454</v>
      </c>
      <c r="B43" s="41" t="s">
        <v>455</v>
      </c>
      <c r="C43" s="53"/>
      <c r="D43" s="53"/>
      <c r="E43" s="160"/>
    </row>
    <row r="44" spans="1:5" ht="15">
      <c r="A44" s="45" t="s">
        <v>456</v>
      </c>
      <c r="B44" s="41" t="s">
        <v>457</v>
      </c>
      <c r="C44" s="53"/>
      <c r="D44" s="53"/>
      <c r="E44" s="160"/>
    </row>
    <row r="45" spans="1:5" ht="12.75" customHeight="1">
      <c r="A45" s="6" t="s">
        <v>458</v>
      </c>
      <c r="B45" s="41" t="s">
        <v>459</v>
      </c>
      <c r="C45" s="53"/>
      <c r="D45" s="53"/>
      <c r="E45" s="160"/>
    </row>
    <row r="46" spans="1:5" ht="12" customHeight="1">
      <c r="A46" s="6" t="s">
        <v>460</v>
      </c>
      <c r="B46" s="41" t="s">
        <v>461</v>
      </c>
      <c r="C46" s="53"/>
      <c r="D46" s="53"/>
      <c r="E46" s="160"/>
    </row>
    <row r="47" spans="1:5" ht="15">
      <c r="A47" s="6" t="s">
        <v>462</v>
      </c>
      <c r="B47" s="41" t="s">
        <v>463</v>
      </c>
      <c r="C47" s="53"/>
      <c r="D47" s="53"/>
      <c r="E47" s="160"/>
    </row>
    <row r="48" spans="1:5" ht="12" customHeight="1">
      <c r="A48" s="65" t="s">
        <v>775</v>
      </c>
      <c r="B48" s="67" t="s">
        <v>464</v>
      </c>
      <c r="C48" s="53"/>
      <c r="D48" s="53"/>
      <c r="E48" s="160"/>
    </row>
    <row r="49" spans="1:5" ht="13.5" customHeight="1">
      <c r="A49" s="17" t="s">
        <v>465</v>
      </c>
      <c r="B49" s="41" t="s">
        <v>466</v>
      </c>
      <c r="C49" s="53"/>
      <c r="D49" s="53"/>
      <c r="E49" s="160"/>
    </row>
    <row r="50" spans="1:5" ht="12.75" customHeight="1">
      <c r="A50" s="17" t="s">
        <v>467</v>
      </c>
      <c r="B50" s="41" t="s">
        <v>468</v>
      </c>
      <c r="C50" s="53"/>
      <c r="D50" s="53"/>
      <c r="E50" s="160"/>
    </row>
    <row r="51" spans="1:5" ht="13.5" customHeight="1">
      <c r="A51" s="17" t="s">
        <v>469</v>
      </c>
      <c r="B51" s="41" t="s">
        <v>470</v>
      </c>
      <c r="C51" s="53"/>
      <c r="D51" s="53"/>
      <c r="E51" s="160"/>
    </row>
    <row r="52" spans="1:5" ht="12.75" customHeight="1">
      <c r="A52" s="17" t="s">
        <v>471</v>
      </c>
      <c r="B52" s="41" t="s">
        <v>472</v>
      </c>
      <c r="C52" s="53"/>
      <c r="D52" s="53"/>
      <c r="E52" s="160"/>
    </row>
    <row r="53" spans="1:5" ht="14.25" customHeight="1">
      <c r="A53" s="64" t="s">
        <v>776</v>
      </c>
      <c r="B53" s="67" t="s">
        <v>473</v>
      </c>
      <c r="C53" s="53"/>
      <c r="D53" s="53"/>
      <c r="E53" s="160"/>
    </row>
    <row r="54" spans="1:5" ht="15">
      <c r="A54" s="17" t="s">
        <v>474</v>
      </c>
      <c r="B54" s="41" t="s">
        <v>475</v>
      </c>
      <c r="C54" s="53"/>
      <c r="D54" s="53"/>
      <c r="E54" s="160"/>
    </row>
    <row r="55" spans="1:5" ht="15">
      <c r="A55" s="17" t="s">
        <v>815</v>
      </c>
      <c r="B55" s="41" t="s">
        <v>476</v>
      </c>
      <c r="C55" s="53"/>
      <c r="D55" s="53"/>
      <c r="E55" s="160"/>
    </row>
    <row r="56" spans="1:5" ht="15">
      <c r="A56" s="17" t="s">
        <v>816</v>
      </c>
      <c r="B56" s="41" t="s">
        <v>477</v>
      </c>
      <c r="C56" s="53"/>
      <c r="D56" s="53"/>
      <c r="E56" s="160"/>
    </row>
    <row r="57" spans="1:5" ht="15">
      <c r="A57" s="17" t="s">
        <v>817</v>
      </c>
      <c r="B57" s="41" t="s">
        <v>478</v>
      </c>
      <c r="C57" s="53"/>
      <c r="D57" s="53"/>
      <c r="E57" s="160"/>
    </row>
    <row r="58" spans="1:5" ht="15">
      <c r="A58" s="17" t="s">
        <v>818</v>
      </c>
      <c r="B58" s="41" t="s">
        <v>479</v>
      </c>
      <c r="C58" s="53"/>
      <c r="D58" s="53"/>
      <c r="E58" s="160"/>
    </row>
    <row r="59" spans="1:5" ht="15">
      <c r="A59" s="17" t="s">
        <v>819</v>
      </c>
      <c r="B59" s="41" t="s">
        <v>480</v>
      </c>
      <c r="C59" s="53"/>
      <c r="D59" s="53"/>
      <c r="E59" s="160"/>
    </row>
    <row r="60" spans="1:5" ht="12.75" customHeight="1">
      <c r="A60" s="17" t="s">
        <v>481</v>
      </c>
      <c r="B60" s="41" t="s">
        <v>482</v>
      </c>
      <c r="C60" s="53"/>
      <c r="D60" s="53"/>
      <c r="E60" s="160"/>
    </row>
    <row r="61" spans="1:5" ht="11.25" customHeight="1">
      <c r="A61" s="17" t="s">
        <v>820</v>
      </c>
      <c r="B61" s="41" t="s">
        <v>483</v>
      </c>
      <c r="C61" s="53"/>
      <c r="D61" s="53"/>
      <c r="E61" s="160"/>
    </row>
    <row r="62" spans="1:5" ht="15">
      <c r="A62" s="64" t="s">
        <v>777</v>
      </c>
      <c r="B62" s="67" t="s">
        <v>484</v>
      </c>
      <c r="C62" s="53"/>
      <c r="D62" s="53"/>
      <c r="E62" s="160"/>
    </row>
    <row r="63" spans="1:5" ht="11.25" customHeight="1">
      <c r="A63" s="85" t="s">
        <v>98</v>
      </c>
      <c r="B63" s="140"/>
      <c r="C63" s="53"/>
      <c r="D63" s="53"/>
      <c r="E63" s="160"/>
    </row>
    <row r="64" spans="1:5" ht="13.5" customHeight="1">
      <c r="A64" s="46" t="s">
        <v>828</v>
      </c>
      <c r="B64" s="47" t="s">
        <v>485</v>
      </c>
      <c r="C64" s="53"/>
      <c r="D64" s="53"/>
      <c r="E64" s="174">
        <f>SUM(E9+E10+E16+E39+E48+E53+E62)</f>
        <v>54411040</v>
      </c>
    </row>
    <row r="65" spans="1:5" ht="13.5" customHeight="1">
      <c r="A65" s="20" t="s">
        <v>784</v>
      </c>
      <c r="B65" s="9" t="s">
        <v>493</v>
      </c>
      <c r="C65" s="20"/>
      <c r="D65" s="20"/>
      <c r="E65" s="166"/>
    </row>
    <row r="66" spans="1:5" ht="12.75" customHeight="1">
      <c r="A66" s="18" t="s">
        <v>787</v>
      </c>
      <c r="B66" s="9" t="s">
        <v>501</v>
      </c>
      <c r="C66" s="18"/>
      <c r="D66" s="18"/>
      <c r="E66" s="171"/>
    </row>
    <row r="67" spans="1:5" ht="12.75" customHeight="1">
      <c r="A67" s="48" t="s">
        <v>502</v>
      </c>
      <c r="B67" s="5" t="s">
        <v>503</v>
      </c>
      <c r="C67" s="48"/>
      <c r="D67" s="48"/>
      <c r="E67" s="168"/>
    </row>
    <row r="68" spans="1:5" ht="13.5" customHeight="1">
      <c r="A68" s="48" t="s">
        <v>504</v>
      </c>
      <c r="B68" s="5" t="s">
        <v>505</v>
      </c>
      <c r="C68" s="48"/>
      <c r="D68" s="48"/>
      <c r="E68" s="168"/>
    </row>
    <row r="69" spans="1:5" ht="12.75" customHeight="1">
      <c r="A69" s="18" t="s">
        <v>506</v>
      </c>
      <c r="B69" s="9" t="s">
        <v>507</v>
      </c>
      <c r="C69" s="48"/>
      <c r="D69" s="48"/>
      <c r="E69" s="168"/>
    </row>
    <row r="70" spans="1:5" ht="12.75" customHeight="1">
      <c r="A70" s="48" t="s">
        <v>508</v>
      </c>
      <c r="B70" s="5" t="s">
        <v>509</v>
      </c>
      <c r="C70" s="48"/>
      <c r="D70" s="48"/>
      <c r="E70" s="168"/>
    </row>
    <row r="71" spans="1:5" ht="12.75" customHeight="1">
      <c r="A71" s="48" t="s">
        <v>510</v>
      </c>
      <c r="B71" s="5" t="s">
        <v>511</v>
      </c>
      <c r="C71" s="48"/>
      <c r="D71" s="48"/>
      <c r="E71" s="168"/>
    </row>
    <row r="72" spans="1:5" ht="13.5" customHeight="1">
      <c r="A72" s="48" t="s">
        <v>512</v>
      </c>
      <c r="B72" s="5" t="s">
        <v>513</v>
      </c>
      <c r="C72" s="48"/>
      <c r="D72" s="48"/>
      <c r="E72" s="168"/>
    </row>
    <row r="73" spans="1:5" ht="12" customHeight="1">
      <c r="A73" s="49" t="s">
        <v>788</v>
      </c>
      <c r="B73" s="50" t="s">
        <v>514</v>
      </c>
      <c r="C73" s="18"/>
      <c r="D73" s="18"/>
      <c r="E73" s="171"/>
    </row>
    <row r="74" spans="1:5" ht="12" customHeight="1">
      <c r="A74" s="48" t="s">
        <v>515</v>
      </c>
      <c r="B74" s="5" t="s">
        <v>516</v>
      </c>
      <c r="C74" s="48"/>
      <c r="D74" s="48"/>
      <c r="E74" s="168"/>
    </row>
    <row r="75" spans="1:5" ht="12.75" customHeight="1">
      <c r="A75" s="17" t="s">
        <v>517</v>
      </c>
      <c r="B75" s="5" t="s">
        <v>518</v>
      </c>
      <c r="C75" s="17"/>
      <c r="D75" s="17"/>
      <c r="E75" s="163"/>
    </row>
    <row r="76" spans="1:5" ht="13.5" customHeight="1">
      <c r="A76" s="48" t="s">
        <v>825</v>
      </c>
      <c r="B76" s="5" t="s">
        <v>519</v>
      </c>
      <c r="C76" s="48"/>
      <c r="D76" s="48"/>
      <c r="E76" s="168"/>
    </row>
    <row r="77" spans="1:5" ht="12.75" customHeight="1">
      <c r="A77" s="48" t="s">
        <v>793</v>
      </c>
      <c r="B77" s="5" t="s">
        <v>520</v>
      </c>
      <c r="C77" s="48"/>
      <c r="D77" s="48"/>
      <c r="E77" s="168"/>
    </row>
    <row r="78" spans="1:5" ht="12.75" customHeight="1">
      <c r="A78" s="49" t="s">
        <v>794</v>
      </c>
      <c r="B78" s="50" t="s">
        <v>524</v>
      </c>
      <c r="C78" s="18"/>
      <c r="D78" s="18"/>
      <c r="E78" s="171"/>
    </row>
    <row r="79" spans="1:5" ht="12.75" customHeight="1">
      <c r="A79" s="17" t="s">
        <v>525</v>
      </c>
      <c r="B79" s="5" t="s">
        <v>526</v>
      </c>
      <c r="C79" s="17"/>
      <c r="D79" s="17"/>
      <c r="E79" s="163"/>
    </row>
    <row r="80" spans="1:5" ht="12.75" customHeight="1">
      <c r="A80" s="51" t="s">
        <v>829</v>
      </c>
      <c r="B80" s="52" t="s">
        <v>527</v>
      </c>
      <c r="C80" s="18"/>
      <c r="D80" s="18"/>
      <c r="E80" s="171"/>
    </row>
    <row r="81" spans="1:5" ht="18.75" customHeight="1">
      <c r="A81" s="56" t="s">
        <v>866</v>
      </c>
      <c r="B81" s="57"/>
      <c r="C81" s="53"/>
      <c r="D81" s="53"/>
      <c r="E81" s="183">
        <v>54411040</v>
      </c>
    </row>
    <row r="82" spans="1:5" ht="49.5" customHeight="1">
      <c r="A82" s="2" t="s">
        <v>337</v>
      </c>
      <c r="B82" s="3" t="s">
        <v>284</v>
      </c>
      <c r="C82" s="87" t="s">
        <v>301</v>
      </c>
      <c r="D82" s="87" t="s">
        <v>302</v>
      </c>
      <c r="E82" s="177"/>
    </row>
    <row r="83" spans="1:5" ht="15">
      <c r="A83" s="5" t="s">
        <v>2</v>
      </c>
      <c r="B83" s="6" t="s">
        <v>540</v>
      </c>
      <c r="C83" s="38"/>
      <c r="D83" s="38"/>
      <c r="E83" s="176"/>
    </row>
    <row r="84" spans="1:5" ht="15">
      <c r="A84" s="5" t="s">
        <v>541</v>
      </c>
      <c r="B84" s="6" t="s">
        <v>542</v>
      </c>
      <c r="C84" s="38"/>
      <c r="D84" s="38"/>
      <c r="E84" s="176"/>
    </row>
    <row r="85" spans="1:5" ht="15">
      <c r="A85" s="5" t="s">
        <v>543</v>
      </c>
      <c r="B85" s="6" t="s">
        <v>544</v>
      </c>
      <c r="C85" s="38"/>
      <c r="D85" s="38"/>
      <c r="E85" s="176"/>
    </row>
    <row r="86" spans="1:5" ht="15">
      <c r="A86" s="5" t="s">
        <v>830</v>
      </c>
      <c r="B86" s="6" t="s">
        <v>545</v>
      </c>
      <c r="C86" s="38"/>
      <c r="D86" s="38"/>
      <c r="E86" s="176"/>
    </row>
    <row r="87" spans="1:5" ht="15">
      <c r="A87" s="5" t="s">
        <v>831</v>
      </c>
      <c r="B87" s="6" t="s">
        <v>546</v>
      </c>
      <c r="C87" s="38"/>
      <c r="D87" s="38"/>
      <c r="E87" s="176"/>
    </row>
    <row r="88" spans="1:5" ht="15">
      <c r="A88" s="5" t="s">
        <v>832</v>
      </c>
      <c r="B88" s="6" t="s">
        <v>547</v>
      </c>
      <c r="C88" s="38"/>
      <c r="D88" s="38"/>
      <c r="E88" s="176"/>
    </row>
    <row r="89" spans="1:5" ht="15">
      <c r="A89" s="50" t="s">
        <v>3</v>
      </c>
      <c r="B89" s="65" t="s">
        <v>548</v>
      </c>
      <c r="C89" s="38"/>
      <c r="D89" s="38"/>
      <c r="E89" s="176"/>
    </row>
    <row r="90" spans="1:5" ht="12.75" customHeight="1">
      <c r="A90" s="5" t="s">
        <v>5</v>
      </c>
      <c r="B90" s="6" t="s">
        <v>562</v>
      </c>
      <c r="C90" s="38"/>
      <c r="D90" s="38"/>
      <c r="E90" s="176"/>
    </row>
    <row r="91" spans="1:5" ht="12.75" customHeight="1">
      <c r="A91" s="5" t="s">
        <v>838</v>
      </c>
      <c r="B91" s="6" t="s">
        <v>563</v>
      </c>
      <c r="C91" s="38"/>
      <c r="D91" s="38"/>
      <c r="E91" s="176"/>
    </row>
    <row r="92" spans="1:5" ht="12" customHeight="1">
      <c r="A92" s="5" t="s">
        <v>839</v>
      </c>
      <c r="B92" s="6" t="s">
        <v>564</v>
      </c>
      <c r="C92" s="38"/>
      <c r="D92" s="38"/>
      <c r="E92" s="176"/>
    </row>
    <row r="93" spans="1:5" ht="12" customHeight="1">
      <c r="A93" s="5" t="s">
        <v>840</v>
      </c>
      <c r="B93" s="6" t="s">
        <v>565</v>
      </c>
      <c r="C93" s="38"/>
      <c r="D93" s="38"/>
      <c r="E93" s="176"/>
    </row>
    <row r="94" spans="1:5" ht="12.75" customHeight="1">
      <c r="A94" s="5" t="s">
        <v>6</v>
      </c>
      <c r="B94" s="6" t="s">
        <v>593</v>
      </c>
      <c r="C94" s="38"/>
      <c r="D94" s="38"/>
      <c r="E94" s="176"/>
    </row>
    <row r="95" spans="1:5" ht="12" customHeight="1">
      <c r="A95" s="5" t="s">
        <v>845</v>
      </c>
      <c r="B95" s="6" t="s">
        <v>594</v>
      </c>
      <c r="C95" s="38"/>
      <c r="D95" s="38"/>
      <c r="E95" s="176"/>
    </row>
    <row r="96" spans="1:5" ht="12.75" customHeight="1">
      <c r="A96" s="50" t="s">
        <v>7</v>
      </c>
      <c r="B96" s="65" t="s">
        <v>595</v>
      </c>
      <c r="C96" s="38"/>
      <c r="D96" s="38"/>
      <c r="E96" s="176"/>
    </row>
    <row r="97" spans="1:5" ht="14.25" customHeight="1">
      <c r="A97" s="17" t="s">
        <v>596</v>
      </c>
      <c r="B97" s="6" t="s">
        <v>597</v>
      </c>
      <c r="C97" s="38"/>
      <c r="D97" s="38"/>
      <c r="E97" s="176"/>
    </row>
    <row r="98" spans="1:5" ht="12.75" customHeight="1">
      <c r="A98" s="17" t="s">
        <v>846</v>
      </c>
      <c r="B98" s="6" t="s">
        <v>598</v>
      </c>
      <c r="C98" s="38"/>
      <c r="D98" s="38"/>
      <c r="E98" s="176"/>
    </row>
    <row r="99" spans="1:5" ht="13.5" customHeight="1">
      <c r="A99" s="17" t="s">
        <v>847</v>
      </c>
      <c r="B99" s="6" t="s">
        <v>601</v>
      </c>
      <c r="C99" s="38"/>
      <c r="D99" s="38"/>
      <c r="E99" s="176"/>
    </row>
    <row r="100" spans="1:5" ht="12.75" customHeight="1">
      <c r="A100" s="17" t="s">
        <v>848</v>
      </c>
      <c r="B100" s="6" t="s">
        <v>602</v>
      </c>
      <c r="C100" s="38"/>
      <c r="D100" s="38"/>
      <c r="E100" s="176"/>
    </row>
    <row r="101" spans="1:5" ht="15">
      <c r="A101" s="17" t="s">
        <v>609</v>
      </c>
      <c r="B101" s="6" t="s">
        <v>610</v>
      </c>
      <c r="C101" s="38"/>
      <c r="D101" s="38"/>
      <c r="E101" s="176"/>
    </row>
    <row r="102" spans="1:5" ht="15">
      <c r="A102" s="17" t="s">
        <v>611</v>
      </c>
      <c r="B102" s="6" t="s">
        <v>612</v>
      </c>
      <c r="C102" s="38"/>
      <c r="D102" s="38"/>
      <c r="E102" s="176"/>
    </row>
    <row r="103" spans="1:5" ht="15">
      <c r="A103" s="17" t="s">
        <v>613</v>
      </c>
      <c r="B103" s="6" t="s">
        <v>614</v>
      </c>
      <c r="C103" s="38"/>
      <c r="D103" s="38"/>
      <c r="E103" s="176"/>
    </row>
    <row r="104" spans="1:5" ht="13.5" customHeight="1">
      <c r="A104" s="17" t="s">
        <v>849</v>
      </c>
      <c r="B104" s="6" t="s">
        <v>620</v>
      </c>
      <c r="C104" s="38"/>
      <c r="D104" s="38"/>
      <c r="E104" s="176"/>
    </row>
    <row r="105" spans="1:5" ht="12.75" customHeight="1">
      <c r="A105" s="17" t="s">
        <v>850</v>
      </c>
      <c r="B105" s="6" t="s">
        <v>622</v>
      </c>
      <c r="C105" s="38"/>
      <c r="D105" s="38"/>
      <c r="E105" s="176"/>
    </row>
    <row r="106" spans="1:5" ht="15.75" customHeight="1">
      <c r="A106" s="17" t="s">
        <v>851</v>
      </c>
      <c r="B106" s="6" t="s">
        <v>627</v>
      </c>
      <c r="C106" s="38"/>
      <c r="D106" s="38"/>
      <c r="E106" s="176"/>
    </row>
    <row r="107" spans="1:5" ht="12.75" customHeight="1">
      <c r="A107" s="64" t="s">
        <v>8</v>
      </c>
      <c r="B107" s="65" t="s">
        <v>631</v>
      </c>
      <c r="C107" s="38"/>
      <c r="D107" s="38"/>
      <c r="E107" s="176"/>
    </row>
    <row r="108" spans="1:5" ht="15">
      <c r="A108" s="17" t="s">
        <v>643</v>
      </c>
      <c r="B108" s="6" t="s">
        <v>644</v>
      </c>
      <c r="C108" s="38"/>
      <c r="D108" s="38"/>
      <c r="E108" s="176"/>
    </row>
    <row r="109" spans="1:5" ht="15">
      <c r="A109" s="5" t="s">
        <v>855</v>
      </c>
      <c r="B109" s="6" t="s">
        <v>645</v>
      </c>
      <c r="C109" s="38"/>
      <c r="D109" s="38"/>
      <c r="E109" s="176"/>
    </row>
    <row r="110" spans="1:5" ht="15">
      <c r="A110" s="17" t="s">
        <v>856</v>
      </c>
      <c r="B110" s="6" t="s">
        <v>646</v>
      </c>
      <c r="C110" s="38"/>
      <c r="D110" s="38"/>
      <c r="E110" s="176"/>
    </row>
    <row r="111" spans="1:5" ht="15">
      <c r="A111" s="50" t="s">
        <v>10</v>
      </c>
      <c r="B111" s="65" t="s">
        <v>647</v>
      </c>
      <c r="C111" s="38"/>
      <c r="D111" s="38"/>
      <c r="E111" s="176"/>
    </row>
    <row r="112" spans="1:5" ht="12.75" customHeight="1">
      <c r="A112" s="85" t="s">
        <v>99</v>
      </c>
      <c r="B112" s="90"/>
      <c r="C112" s="38"/>
      <c r="D112" s="38"/>
      <c r="E112" s="176"/>
    </row>
    <row r="113" spans="1:5" ht="13.5" customHeight="1">
      <c r="A113" s="5" t="s">
        <v>549</v>
      </c>
      <c r="B113" s="6" t="s">
        <v>550</v>
      </c>
      <c r="C113" s="38"/>
      <c r="D113" s="38"/>
      <c r="E113" s="176"/>
    </row>
    <row r="114" spans="1:5" ht="13.5" customHeight="1">
      <c r="A114" s="5" t="s">
        <v>551</v>
      </c>
      <c r="B114" s="6" t="s">
        <v>552</v>
      </c>
      <c r="C114" s="38"/>
      <c r="D114" s="38"/>
      <c r="E114" s="176"/>
    </row>
    <row r="115" spans="1:5" ht="13.5" customHeight="1">
      <c r="A115" s="5" t="s">
        <v>833</v>
      </c>
      <c r="B115" s="6" t="s">
        <v>553</v>
      </c>
      <c r="C115" s="38"/>
      <c r="D115" s="38"/>
      <c r="E115" s="176"/>
    </row>
    <row r="116" spans="1:5" ht="12.75" customHeight="1">
      <c r="A116" s="5" t="s">
        <v>834</v>
      </c>
      <c r="B116" s="6" t="s">
        <v>554</v>
      </c>
      <c r="C116" s="38"/>
      <c r="D116" s="38"/>
      <c r="E116" s="176"/>
    </row>
    <row r="117" spans="1:5" ht="12.75" customHeight="1">
      <c r="A117" s="5" t="s">
        <v>835</v>
      </c>
      <c r="B117" s="6" t="s">
        <v>555</v>
      </c>
      <c r="C117" s="38"/>
      <c r="D117" s="38"/>
      <c r="E117" s="176"/>
    </row>
    <row r="118" spans="1:5" ht="12.75" customHeight="1">
      <c r="A118" s="50" t="s">
        <v>4</v>
      </c>
      <c r="B118" s="65" t="s">
        <v>556</v>
      </c>
      <c r="C118" s="38"/>
      <c r="D118" s="38"/>
      <c r="E118" s="176"/>
    </row>
    <row r="119" spans="1:5" ht="12.75" customHeight="1">
      <c r="A119" s="17" t="s">
        <v>852</v>
      </c>
      <c r="B119" s="6" t="s">
        <v>632</v>
      </c>
      <c r="C119" s="38"/>
      <c r="D119" s="38"/>
      <c r="E119" s="176"/>
    </row>
    <row r="120" spans="1:5" ht="13.5" customHeight="1">
      <c r="A120" s="17" t="s">
        <v>853</v>
      </c>
      <c r="B120" s="6" t="s">
        <v>634</v>
      </c>
      <c r="C120" s="38"/>
      <c r="D120" s="38"/>
      <c r="E120" s="176"/>
    </row>
    <row r="121" spans="1:5" ht="13.5" customHeight="1">
      <c r="A121" s="17" t="s">
        <v>636</v>
      </c>
      <c r="B121" s="6" t="s">
        <v>637</v>
      </c>
      <c r="C121" s="38"/>
      <c r="D121" s="38"/>
      <c r="E121" s="176"/>
    </row>
    <row r="122" spans="1:5" ht="13.5" customHeight="1">
      <c r="A122" s="17" t="s">
        <v>854</v>
      </c>
      <c r="B122" s="6" t="s">
        <v>638</v>
      </c>
      <c r="C122" s="38"/>
      <c r="D122" s="38"/>
      <c r="E122" s="176"/>
    </row>
    <row r="123" spans="1:5" ht="15">
      <c r="A123" s="17" t="s">
        <v>640</v>
      </c>
      <c r="B123" s="6" t="s">
        <v>641</v>
      </c>
      <c r="C123" s="38"/>
      <c r="D123" s="38"/>
      <c r="E123" s="176"/>
    </row>
    <row r="124" spans="1:5" ht="13.5" customHeight="1">
      <c r="A124" s="50" t="s">
        <v>9</v>
      </c>
      <c r="B124" s="65" t="s">
        <v>642</v>
      </c>
      <c r="C124" s="38"/>
      <c r="D124" s="38"/>
      <c r="E124" s="176"/>
    </row>
    <row r="125" spans="1:5" ht="12.75" customHeight="1">
      <c r="A125" s="17" t="s">
        <v>648</v>
      </c>
      <c r="B125" s="6" t="s">
        <v>649</v>
      </c>
      <c r="C125" s="38"/>
      <c r="D125" s="38"/>
      <c r="E125" s="176"/>
    </row>
    <row r="126" spans="1:5" ht="15">
      <c r="A126" s="5" t="s">
        <v>857</v>
      </c>
      <c r="B126" s="6" t="s">
        <v>650</v>
      </c>
      <c r="C126" s="38"/>
      <c r="D126" s="38"/>
      <c r="E126" s="176"/>
    </row>
    <row r="127" spans="1:5" ht="15">
      <c r="A127" s="17" t="s">
        <v>858</v>
      </c>
      <c r="B127" s="6" t="s">
        <v>651</v>
      </c>
      <c r="C127" s="38"/>
      <c r="D127" s="38"/>
      <c r="E127" s="176"/>
    </row>
    <row r="128" spans="1:5" ht="15">
      <c r="A128" s="50" t="s">
        <v>12</v>
      </c>
      <c r="B128" s="65" t="s">
        <v>652</v>
      </c>
      <c r="C128" s="38"/>
      <c r="D128" s="38"/>
      <c r="E128" s="176"/>
    </row>
    <row r="129" spans="1:5" ht="15.75">
      <c r="A129" s="85" t="s">
        <v>98</v>
      </c>
      <c r="B129" s="90"/>
      <c r="C129" s="38"/>
      <c r="D129" s="38"/>
      <c r="E129" s="176"/>
    </row>
    <row r="130" spans="1:5" ht="15.75">
      <c r="A130" s="62" t="s">
        <v>11</v>
      </c>
      <c r="B130" s="46" t="s">
        <v>653</v>
      </c>
      <c r="C130" s="38"/>
      <c r="D130" s="38"/>
      <c r="E130" s="176"/>
    </row>
    <row r="131" spans="1:5" ht="15.75">
      <c r="A131" s="89" t="s">
        <v>152</v>
      </c>
      <c r="B131" s="88"/>
      <c r="C131" s="38"/>
      <c r="D131" s="38"/>
      <c r="E131" s="176"/>
    </row>
    <row r="132" spans="1:5" ht="15.75">
      <c r="A132" s="89" t="s">
        <v>153</v>
      </c>
      <c r="B132" s="88"/>
      <c r="C132" s="38"/>
      <c r="D132" s="38"/>
      <c r="E132" s="176"/>
    </row>
    <row r="133" spans="1:5" ht="15">
      <c r="A133" s="20" t="s">
        <v>13</v>
      </c>
      <c r="B133" s="9" t="s">
        <v>658</v>
      </c>
      <c r="C133" s="38"/>
      <c r="D133" s="38"/>
      <c r="E133" s="176"/>
    </row>
    <row r="134" spans="1:5" ht="15">
      <c r="A134" s="18" t="s">
        <v>14</v>
      </c>
      <c r="B134" s="9" t="s">
        <v>665</v>
      </c>
      <c r="C134" s="38"/>
      <c r="D134" s="38"/>
      <c r="E134" s="176"/>
    </row>
    <row r="135" spans="1:5" ht="15">
      <c r="A135" s="5" t="s">
        <v>150</v>
      </c>
      <c r="B135" s="5" t="s">
        <v>666</v>
      </c>
      <c r="C135" s="38"/>
      <c r="D135" s="38"/>
      <c r="E135" s="176">
        <v>1688670</v>
      </c>
    </row>
    <row r="136" spans="1:5" ht="15">
      <c r="A136" s="5" t="s">
        <v>151</v>
      </c>
      <c r="B136" s="5" t="s">
        <v>666</v>
      </c>
      <c r="C136" s="38"/>
      <c r="D136" s="38"/>
      <c r="E136" s="176"/>
    </row>
    <row r="137" spans="1:5" ht="15">
      <c r="A137" s="5" t="s">
        <v>148</v>
      </c>
      <c r="B137" s="5" t="s">
        <v>667</v>
      </c>
      <c r="C137" s="38"/>
      <c r="D137" s="38"/>
      <c r="E137" s="176"/>
    </row>
    <row r="138" spans="1:5" ht="15">
      <c r="A138" s="5" t="s">
        <v>149</v>
      </c>
      <c r="B138" s="5" t="s">
        <v>667</v>
      </c>
      <c r="C138" s="38"/>
      <c r="D138" s="38"/>
      <c r="E138" s="176"/>
    </row>
    <row r="139" spans="1:5" ht="15">
      <c r="A139" s="9" t="s">
        <v>15</v>
      </c>
      <c r="B139" s="9" t="s">
        <v>668</v>
      </c>
      <c r="C139" s="38"/>
      <c r="D139" s="38"/>
      <c r="E139" s="176">
        <v>1688670</v>
      </c>
    </row>
    <row r="140" spans="1:5" ht="15">
      <c r="A140" s="48" t="s">
        <v>669</v>
      </c>
      <c r="B140" s="5" t="s">
        <v>670</v>
      </c>
      <c r="C140" s="38"/>
      <c r="D140" s="38"/>
      <c r="E140" s="176"/>
    </row>
    <row r="141" spans="1:5" ht="15">
      <c r="A141" s="48" t="s">
        <v>671</v>
      </c>
      <c r="B141" s="5" t="s">
        <v>672</v>
      </c>
      <c r="C141" s="38"/>
      <c r="D141" s="38"/>
      <c r="E141" s="176"/>
    </row>
    <row r="142" spans="1:5" ht="15">
      <c r="A142" s="48" t="s">
        <v>673</v>
      </c>
      <c r="B142" s="5" t="s">
        <v>674</v>
      </c>
      <c r="C142" s="38"/>
      <c r="D142" s="38"/>
      <c r="E142" s="176">
        <v>52722370</v>
      </c>
    </row>
    <row r="143" spans="1:5" ht="15">
      <c r="A143" s="48" t="s">
        <v>675</v>
      </c>
      <c r="B143" s="5" t="s">
        <v>676</v>
      </c>
      <c r="C143" s="38"/>
      <c r="D143" s="38"/>
      <c r="E143" s="176"/>
    </row>
    <row r="144" spans="1:5" ht="15">
      <c r="A144" s="17" t="s">
        <v>864</v>
      </c>
      <c r="B144" s="5" t="s">
        <v>677</v>
      </c>
      <c r="C144" s="38"/>
      <c r="D144" s="38"/>
      <c r="E144" s="176"/>
    </row>
    <row r="145" spans="1:5" ht="15">
      <c r="A145" s="20" t="s">
        <v>16</v>
      </c>
      <c r="B145" s="9" t="s">
        <v>679</v>
      </c>
      <c r="C145" s="38"/>
      <c r="D145" s="38"/>
      <c r="E145" s="176">
        <f>SUM(E133+E134+E139+E140+E141+E142+E143+E144)</f>
        <v>54411040</v>
      </c>
    </row>
    <row r="146" spans="1:5" ht="15">
      <c r="A146" s="17" t="s">
        <v>680</v>
      </c>
      <c r="B146" s="5" t="s">
        <v>681</v>
      </c>
      <c r="C146" s="38"/>
      <c r="D146" s="38"/>
      <c r="E146" s="176"/>
    </row>
    <row r="147" spans="1:5" ht="15">
      <c r="A147" s="17" t="s">
        <v>682</v>
      </c>
      <c r="B147" s="5" t="s">
        <v>683</v>
      </c>
      <c r="C147" s="38"/>
      <c r="D147" s="38"/>
      <c r="E147" s="176"/>
    </row>
    <row r="148" spans="1:5" ht="15">
      <c r="A148" s="48" t="s">
        <v>684</v>
      </c>
      <c r="B148" s="5" t="s">
        <v>685</v>
      </c>
      <c r="C148" s="38"/>
      <c r="D148" s="38"/>
      <c r="E148" s="176"/>
    </row>
    <row r="149" spans="1:5" ht="15">
      <c r="A149" s="48" t="s">
        <v>865</v>
      </c>
      <c r="B149" s="5" t="s">
        <v>686</v>
      </c>
      <c r="C149" s="38"/>
      <c r="D149" s="38"/>
      <c r="E149" s="176"/>
    </row>
    <row r="150" spans="1:5" ht="15">
      <c r="A150" s="18" t="s">
        <v>17</v>
      </c>
      <c r="B150" s="9" t="s">
        <v>687</v>
      </c>
      <c r="C150" s="38"/>
      <c r="D150" s="38"/>
      <c r="E150" s="176"/>
    </row>
    <row r="151" spans="1:5" ht="15">
      <c r="A151" s="20" t="s">
        <v>688</v>
      </c>
      <c r="B151" s="9" t="s">
        <v>689</v>
      </c>
      <c r="C151" s="38"/>
      <c r="D151" s="38"/>
      <c r="E151" s="176"/>
    </row>
    <row r="152" spans="1:5" ht="15.75">
      <c r="A152" s="51" t="s">
        <v>18</v>
      </c>
      <c r="B152" s="52" t="s">
        <v>690</v>
      </c>
      <c r="C152" s="38"/>
      <c r="D152" s="38"/>
      <c r="E152" s="176">
        <f>SUM(E145+E150+E151)</f>
        <v>54411040</v>
      </c>
    </row>
    <row r="153" spans="1:5" ht="15.75">
      <c r="A153" s="56" t="s">
        <v>0</v>
      </c>
      <c r="B153" s="57"/>
      <c r="C153" s="38"/>
      <c r="D153" s="38"/>
      <c r="E153" s="183">
        <f>SUM(E130+E152)</f>
        <v>54411040</v>
      </c>
    </row>
  </sheetData>
  <sheetProtection/>
  <mergeCells count="3">
    <mergeCell ref="A2:E2"/>
    <mergeCell ref="A3:E3"/>
    <mergeCell ref="B5:E5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218</v>
      </c>
      <c r="B1" s="120"/>
      <c r="C1" s="120"/>
      <c r="D1" s="120"/>
      <c r="E1" s="120"/>
      <c r="F1" s="120"/>
    </row>
    <row r="2" spans="1:15" ht="28.5" customHeight="1">
      <c r="A2" s="220" t="s">
        <v>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26.25" customHeight="1">
      <c r="A3" s="219" t="s">
        <v>240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5" ht="15">
      <c r="A5" s="4" t="s">
        <v>190</v>
      </c>
    </row>
    <row r="6" spans="1:17" ht="25.5">
      <c r="A6" s="2" t="s">
        <v>337</v>
      </c>
      <c r="B6" s="3" t="s">
        <v>338</v>
      </c>
      <c r="C6" s="110" t="s">
        <v>206</v>
      </c>
      <c r="D6" s="110" t="s">
        <v>207</v>
      </c>
      <c r="E6" s="110" t="s">
        <v>208</v>
      </c>
      <c r="F6" s="110" t="s">
        <v>209</v>
      </c>
      <c r="G6" s="110" t="s">
        <v>210</v>
      </c>
      <c r="H6" s="110" t="s">
        <v>211</v>
      </c>
      <c r="I6" s="110" t="s">
        <v>212</v>
      </c>
      <c r="J6" s="110" t="s">
        <v>213</v>
      </c>
      <c r="K6" s="110" t="s">
        <v>214</v>
      </c>
      <c r="L6" s="110" t="s">
        <v>215</v>
      </c>
      <c r="M6" s="110" t="s">
        <v>216</v>
      </c>
      <c r="N6" s="110" t="s">
        <v>217</v>
      </c>
      <c r="O6" s="111" t="s">
        <v>192</v>
      </c>
      <c r="P6" s="4"/>
      <c r="Q6" s="4"/>
    </row>
    <row r="7" spans="1:17" ht="15">
      <c r="A7" s="39" t="s">
        <v>339</v>
      </c>
      <c r="B7" s="40" t="s">
        <v>340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341</v>
      </c>
      <c r="B8" s="41" t="s">
        <v>342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343</v>
      </c>
      <c r="B9" s="41" t="s">
        <v>344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345</v>
      </c>
      <c r="B10" s="41" t="s">
        <v>346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347</v>
      </c>
      <c r="B11" s="41" t="s">
        <v>348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349</v>
      </c>
      <c r="B12" s="41" t="s">
        <v>350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351</v>
      </c>
      <c r="B13" s="41" t="s">
        <v>352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353</v>
      </c>
      <c r="B14" s="41" t="s">
        <v>354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355</v>
      </c>
      <c r="B15" s="41" t="s">
        <v>356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357</v>
      </c>
      <c r="B16" s="41" t="s">
        <v>358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359</v>
      </c>
      <c r="B17" s="41" t="s">
        <v>360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361</v>
      </c>
      <c r="B18" s="41" t="s">
        <v>362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796</v>
      </c>
      <c r="B19" s="41" t="s">
        <v>363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692</v>
      </c>
      <c r="B20" s="44" t="s">
        <v>365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366</v>
      </c>
      <c r="B21" s="41" t="s">
        <v>367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368</v>
      </c>
      <c r="B22" s="41" t="s">
        <v>369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370</v>
      </c>
      <c r="B23" s="41" t="s">
        <v>371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693</v>
      </c>
      <c r="B24" s="44" t="s">
        <v>372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826</v>
      </c>
      <c r="B25" s="67" t="s">
        <v>373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797</v>
      </c>
      <c r="B26" s="67" t="s">
        <v>374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375</v>
      </c>
      <c r="B27" s="41" t="s">
        <v>376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377</v>
      </c>
      <c r="B28" s="41" t="s">
        <v>378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379</v>
      </c>
      <c r="B29" s="41" t="s">
        <v>380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703</v>
      </c>
      <c r="B30" s="44" t="s">
        <v>381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382</v>
      </c>
      <c r="B31" s="41" t="s">
        <v>383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384</v>
      </c>
      <c r="B32" s="41" t="s">
        <v>385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827</v>
      </c>
      <c r="B33" s="44" t="s">
        <v>386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387</v>
      </c>
      <c r="B34" s="41" t="s">
        <v>388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389</v>
      </c>
      <c r="B35" s="41" t="s">
        <v>390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798</v>
      </c>
      <c r="B36" s="41" t="s">
        <v>391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393</v>
      </c>
      <c r="B37" s="41" t="s">
        <v>394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799</v>
      </c>
      <c r="B38" s="41" t="s">
        <v>395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397</v>
      </c>
      <c r="B39" s="41" t="s">
        <v>398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800</v>
      </c>
      <c r="B40" s="41" t="s">
        <v>399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708</v>
      </c>
      <c r="B41" s="44" t="s">
        <v>401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402</v>
      </c>
      <c r="B42" s="41" t="s">
        <v>403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404</v>
      </c>
      <c r="B43" s="41" t="s">
        <v>405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709</v>
      </c>
      <c r="B44" s="44" t="s">
        <v>406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407</v>
      </c>
      <c r="B45" s="41" t="s">
        <v>408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409</v>
      </c>
      <c r="B46" s="41" t="s">
        <v>410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801</v>
      </c>
      <c r="B47" s="41" t="s">
        <v>411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802</v>
      </c>
      <c r="B48" s="41" t="s">
        <v>413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417</v>
      </c>
      <c r="B49" s="41" t="s">
        <v>418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712</v>
      </c>
      <c r="B50" s="44" t="s">
        <v>419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713</v>
      </c>
      <c r="B51" s="67" t="s">
        <v>420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421</v>
      </c>
      <c r="B52" s="41" t="s">
        <v>422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730</v>
      </c>
      <c r="B53" s="41" t="s">
        <v>423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803</v>
      </c>
      <c r="B54" s="41" t="s">
        <v>424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804</v>
      </c>
      <c r="B55" s="41" t="s">
        <v>425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805</v>
      </c>
      <c r="B56" s="41" t="s">
        <v>426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806</v>
      </c>
      <c r="B57" s="41" t="s">
        <v>427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807</v>
      </c>
      <c r="B58" s="41" t="s">
        <v>428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808</v>
      </c>
      <c r="B59" s="41" t="s">
        <v>429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765</v>
      </c>
      <c r="B60" s="67" t="s">
        <v>430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809</v>
      </c>
      <c r="B61" s="41" t="s">
        <v>431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433</v>
      </c>
      <c r="B62" s="41" t="s">
        <v>434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435</v>
      </c>
      <c r="B63" s="41" t="s">
        <v>436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767</v>
      </c>
      <c r="B64" s="41" t="s">
        <v>437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810</v>
      </c>
      <c r="B65" s="41" t="s">
        <v>438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769</v>
      </c>
      <c r="B66" s="41" t="s">
        <v>439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811</v>
      </c>
      <c r="B67" s="41" t="s">
        <v>440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812</v>
      </c>
      <c r="B68" s="41" t="s">
        <v>442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443</v>
      </c>
      <c r="B69" s="41" t="s">
        <v>444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445</v>
      </c>
      <c r="B70" s="41" t="s">
        <v>446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813</v>
      </c>
      <c r="B71" s="41" t="s">
        <v>447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154</v>
      </c>
      <c r="B72" s="41" t="s">
        <v>448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155</v>
      </c>
      <c r="B73" s="41" t="s">
        <v>448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773</v>
      </c>
      <c r="B74" s="67" t="s">
        <v>449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99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450</v>
      </c>
      <c r="B76" s="41" t="s">
        <v>451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814</v>
      </c>
      <c r="B77" s="41" t="s">
        <v>452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454</v>
      </c>
      <c r="B78" s="41" t="s">
        <v>455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456</v>
      </c>
      <c r="B79" s="41" t="s">
        <v>457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458</v>
      </c>
      <c r="B80" s="41" t="s">
        <v>459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460</v>
      </c>
      <c r="B81" s="41" t="s">
        <v>461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462</v>
      </c>
      <c r="B82" s="41" t="s">
        <v>463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775</v>
      </c>
      <c r="B83" s="67" t="s">
        <v>464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465</v>
      </c>
      <c r="B84" s="41" t="s">
        <v>466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467</v>
      </c>
      <c r="B85" s="41" t="s">
        <v>468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469</v>
      </c>
      <c r="B86" s="41" t="s">
        <v>470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471</v>
      </c>
      <c r="B87" s="41" t="s">
        <v>472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776</v>
      </c>
      <c r="B88" s="67" t="s">
        <v>473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474</v>
      </c>
      <c r="B89" s="41" t="s">
        <v>475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815</v>
      </c>
      <c r="B90" s="41" t="s">
        <v>476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816</v>
      </c>
      <c r="B91" s="41" t="s">
        <v>477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817</v>
      </c>
      <c r="B92" s="41" t="s">
        <v>478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818</v>
      </c>
      <c r="B93" s="41" t="s">
        <v>479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819</v>
      </c>
      <c r="B94" s="41" t="s">
        <v>480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481</v>
      </c>
      <c r="B95" s="41" t="s">
        <v>482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820</v>
      </c>
      <c r="B96" s="41" t="s">
        <v>483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777</v>
      </c>
      <c r="B97" s="67" t="s">
        <v>484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98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828</v>
      </c>
      <c r="B99" s="47" t="s">
        <v>485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821</v>
      </c>
      <c r="B100" s="5" t="s">
        <v>486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489</v>
      </c>
      <c r="B101" s="5" t="s">
        <v>490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822</v>
      </c>
      <c r="B102" s="5" t="s">
        <v>491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784</v>
      </c>
      <c r="B103" s="9" t="s">
        <v>493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823</v>
      </c>
      <c r="B104" s="5" t="s">
        <v>494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790</v>
      </c>
      <c r="B105" s="5" t="s">
        <v>497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498</v>
      </c>
      <c r="B106" s="5" t="s">
        <v>499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824</v>
      </c>
      <c r="B107" s="5" t="s">
        <v>500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787</v>
      </c>
      <c r="B108" s="9" t="s">
        <v>501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502</v>
      </c>
      <c r="B109" s="5" t="s">
        <v>503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504</v>
      </c>
      <c r="B110" s="5" t="s">
        <v>505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506</v>
      </c>
      <c r="B111" s="9" t="s">
        <v>507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508</v>
      </c>
      <c r="B112" s="5" t="s">
        <v>509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510</v>
      </c>
      <c r="B113" s="5" t="s">
        <v>511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512</v>
      </c>
      <c r="B114" s="5" t="s">
        <v>513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788</v>
      </c>
      <c r="B115" s="50" t="s">
        <v>514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515</v>
      </c>
      <c r="B116" s="5" t="s">
        <v>516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517</v>
      </c>
      <c r="B117" s="5" t="s">
        <v>518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825</v>
      </c>
      <c r="B118" s="5" t="s">
        <v>519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793</v>
      </c>
      <c r="B119" s="5" t="s">
        <v>520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794</v>
      </c>
      <c r="B120" s="50" t="s">
        <v>524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525</v>
      </c>
      <c r="B121" s="5" t="s">
        <v>526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829</v>
      </c>
      <c r="B122" s="52" t="s">
        <v>527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866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337</v>
      </c>
      <c r="B124" s="3" t="s">
        <v>859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528</v>
      </c>
      <c r="B125" s="6" t="s">
        <v>529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530</v>
      </c>
      <c r="B126" s="6" t="s">
        <v>531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532</v>
      </c>
      <c r="B127" s="6" t="s">
        <v>533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534</v>
      </c>
      <c r="B128" s="6" t="s">
        <v>535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536</v>
      </c>
      <c r="B129" s="6" t="s">
        <v>537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538</v>
      </c>
      <c r="B130" s="6" t="s">
        <v>539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</v>
      </c>
      <c r="B131" s="10" t="s">
        <v>540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541</v>
      </c>
      <c r="B132" s="6" t="s">
        <v>542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543</v>
      </c>
      <c r="B133" s="6" t="s">
        <v>544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830</v>
      </c>
      <c r="B134" s="6" t="s">
        <v>545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831</v>
      </c>
      <c r="B135" s="6" t="s">
        <v>546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832</v>
      </c>
      <c r="B136" s="6" t="s">
        <v>547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3</v>
      </c>
      <c r="B137" s="65" t="s">
        <v>548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836</v>
      </c>
      <c r="B138" s="6" t="s">
        <v>557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837</v>
      </c>
      <c r="B139" s="6" t="s">
        <v>561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5</v>
      </c>
      <c r="B140" s="10" t="s">
        <v>562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838</v>
      </c>
      <c r="B141" s="6" t="s">
        <v>563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839</v>
      </c>
      <c r="B142" s="6" t="s">
        <v>564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840</v>
      </c>
      <c r="B143" s="6" t="s">
        <v>565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841</v>
      </c>
      <c r="B144" s="6" t="s">
        <v>566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842</v>
      </c>
      <c r="B145" s="6" t="s">
        <v>569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570</v>
      </c>
      <c r="B146" s="6" t="s">
        <v>571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843</v>
      </c>
      <c r="B147" s="6" t="s">
        <v>572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844</v>
      </c>
      <c r="B148" s="6" t="s">
        <v>577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6</v>
      </c>
      <c r="B149" s="10" t="s">
        <v>593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845</v>
      </c>
      <c r="B150" s="6" t="s">
        <v>594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</v>
      </c>
      <c r="B151" s="65" t="s">
        <v>595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596</v>
      </c>
      <c r="B152" s="6" t="s">
        <v>597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846</v>
      </c>
      <c r="B153" s="6" t="s">
        <v>598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847</v>
      </c>
      <c r="B154" s="6" t="s">
        <v>601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848</v>
      </c>
      <c r="B155" s="6" t="s">
        <v>602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609</v>
      </c>
      <c r="B156" s="6" t="s">
        <v>610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611</v>
      </c>
      <c r="B157" s="6" t="s">
        <v>612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613</v>
      </c>
      <c r="B158" s="6" t="s">
        <v>614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849</v>
      </c>
      <c r="B159" s="6" t="s">
        <v>620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850</v>
      </c>
      <c r="B160" s="6" t="s">
        <v>622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851</v>
      </c>
      <c r="B161" s="6" t="s">
        <v>627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8</v>
      </c>
      <c r="B162" s="65" t="s">
        <v>631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643</v>
      </c>
      <c r="B163" s="6" t="s">
        <v>644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855</v>
      </c>
      <c r="B164" s="6" t="s">
        <v>645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856</v>
      </c>
      <c r="B165" s="6" t="s">
        <v>646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10</v>
      </c>
      <c r="B166" s="65" t="s">
        <v>647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99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549</v>
      </c>
      <c r="B168" s="6" t="s">
        <v>550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551</v>
      </c>
      <c r="B169" s="6" t="s">
        <v>552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833</v>
      </c>
      <c r="B170" s="6" t="s">
        <v>553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834</v>
      </c>
      <c r="B171" s="6" t="s">
        <v>554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835</v>
      </c>
      <c r="B172" s="6" t="s">
        <v>555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4</v>
      </c>
      <c r="B173" s="65" t="s">
        <v>556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852</v>
      </c>
      <c r="B174" s="6" t="s">
        <v>632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853</v>
      </c>
      <c r="B175" s="6" t="s">
        <v>634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636</v>
      </c>
      <c r="B176" s="6" t="s">
        <v>637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854</v>
      </c>
      <c r="B177" s="6" t="s">
        <v>638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640</v>
      </c>
      <c r="B178" s="6" t="s">
        <v>641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9</v>
      </c>
      <c r="B179" s="65" t="s">
        <v>642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648</v>
      </c>
      <c r="B180" s="6" t="s">
        <v>649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857</v>
      </c>
      <c r="B181" s="6" t="s">
        <v>650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858</v>
      </c>
      <c r="B182" s="6" t="s">
        <v>651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12</v>
      </c>
      <c r="B183" s="65" t="s">
        <v>652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98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11</v>
      </c>
      <c r="B185" s="46" t="s">
        <v>653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152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153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860</v>
      </c>
      <c r="B188" s="5" t="s">
        <v>654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655</v>
      </c>
      <c r="B189" s="5" t="s">
        <v>656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861</v>
      </c>
      <c r="B190" s="5" t="s">
        <v>657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</v>
      </c>
      <c r="B191" s="9" t="s">
        <v>658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862</v>
      </c>
      <c r="B192" s="5" t="s">
        <v>659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660</v>
      </c>
      <c r="B193" s="5" t="s">
        <v>661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863</v>
      </c>
      <c r="B194" s="5" t="s">
        <v>662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663</v>
      </c>
      <c r="B195" s="5" t="s">
        <v>664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14</v>
      </c>
      <c r="B196" s="9" t="s">
        <v>665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150</v>
      </c>
      <c r="B197" s="5" t="s">
        <v>666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151</v>
      </c>
      <c r="B198" s="5" t="s">
        <v>666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148</v>
      </c>
      <c r="B199" s="5" t="s">
        <v>667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149</v>
      </c>
      <c r="B200" s="5" t="s">
        <v>667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15</v>
      </c>
      <c r="B201" s="9" t="s">
        <v>668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669</v>
      </c>
      <c r="B202" s="5" t="s">
        <v>670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671</v>
      </c>
      <c r="B203" s="5" t="s">
        <v>672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673</v>
      </c>
      <c r="B204" s="5" t="s">
        <v>674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675</v>
      </c>
      <c r="B205" s="5" t="s">
        <v>676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864</v>
      </c>
      <c r="B206" s="5" t="s">
        <v>677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16</v>
      </c>
      <c r="B207" s="9" t="s">
        <v>679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680</v>
      </c>
      <c r="B208" s="5" t="s">
        <v>681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682</v>
      </c>
      <c r="B209" s="5" t="s">
        <v>683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684</v>
      </c>
      <c r="B210" s="5" t="s">
        <v>685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865</v>
      </c>
      <c r="B211" s="5" t="s">
        <v>686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17</v>
      </c>
      <c r="B212" s="9" t="s">
        <v>687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688</v>
      </c>
      <c r="B213" s="9" t="s">
        <v>689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18</v>
      </c>
      <c r="B214" s="52" t="s">
        <v>690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0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2">
      <selection activeCell="A10" sqref="A10"/>
    </sheetView>
  </sheetViews>
  <sheetFormatPr defaultColWidth="9.140625" defaultRowHeight="15"/>
  <cols>
    <col min="1" max="1" width="91.140625" style="0" customWidth="1"/>
    <col min="3" max="3" width="10.57421875" style="0" bestFit="1" customWidth="1"/>
    <col min="4" max="5" width="12.57421875" style="0" customWidth="1"/>
    <col min="6" max="6" width="11.00390625" style="0" customWidth="1"/>
    <col min="7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  <col min="16" max="16" width="14.8515625" style="0" bestFit="1" customWidth="1"/>
  </cols>
  <sheetData>
    <row r="1" spans="1:6" ht="15" hidden="1">
      <c r="A1" s="119" t="s">
        <v>218</v>
      </c>
      <c r="B1" s="120"/>
      <c r="C1" s="120"/>
      <c r="D1" s="120"/>
      <c r="E1" s="120"/>
      <c r="F1" s="120"/>
    </row>
    <row r="2" spans="1:15" ht="19.5" customHeight="1">
      <c r="A2" s="220" t="s">
        <v>873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5.75" customHeight="1">
      <c r="A3" s="223" t="s">
        <v>872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.75" customHeight="1">
      <c r="A4" s="4" t="s">
        <v>193</v>
      </c>
      <c r="O4" s="215" t="s">
        <v>877</v>
      </c>
    </row>
    <row r="5" spans="1:17" ht="22.5" customHeight="1">
      <c r="A5" s="2" t="s">
        <v>337</v>
      </c>
      <c r="B5" s="216" t="s">
        <v>878</v>
      </c>
      <c r="C5" s="110" t="s">
        <v>206</v>
      </c>
      <c r="D5" s="110" t="s">
        <v>207</v>
      </c>
      <c r="E5" s="110" t="s">
        <v>208</v>
      </c>
      <c r="F5" s="110" t="s">
        <v>209</v>
      </c>
      <c r="G5" s="110" t="s">
        <v>210</v>
      </c>
      <c r="H5" s="110" t="s">
        <v>211</v>
      </c>
      <c r="I5" s="110" t="s">
        <v>212</v>
      </c>
      <c r="J5" s="110" t="s">
        <v>213</v>
      </c>
      <c r="K5" s="110" t="s">
        <v>214</v>
      </c>
      <c r="L5" s="110" t="s">
        <v>215</v>
      </c>
      <c r="M5" s="110" t="s">
        <v>216</v>
      </c>
      <c r="N5" s="110" t="s">
        <v>217</v>
      </c>
      <c r="O5" s="111" t="s">
        <v>192</v>
      </c>
      <c r="P5" s="4"/>
      <c r="Q5" s="4"/>
    </row>
    <row r="6" spans="1:17" ht="15">
      <c r="A6" s="39" t="s">
        <v>339</v>
      </c>
      <c r="B6" s="40" t="s">
        <v>340</v>
      </c>
      <c r="C6" s="210">
        <v>2894600</v>
      </c>
      <c r="D6" s="210">
        <v>2894600</v>
      </c>
      <c r="E6" s="210">
        <v>2894600</v>
      </c>
      <c r="F6" s="210">
        <v>2894600</v>
      </c>
      <c r="G6" s="210">
        <v>2894600</v>
      </c>
      <c r="H6" s="210">
        <v>2894600</v>
      </c>
      <c r="I6" s="210">
        <v>2894600</v>
      </c>
      <c r="J6" s="210">
        <v>2894600</v>
      </c>
      <c r="K6" s="210">
        <v>2894600</v>
      </c>
      <c r="L6" s="210">
        <v>2894600</v>
      </c>
      <c r="M6" s="210">
        <v>2894600</v>
      </c>
      <c r="N6" s="210">
        <v>2894680</v>
      </c>
      <c r="O6" s="210">
        <f>SUM(C6:N6)</f>
        <v>34735280</v>
      </c>
      <c r="P6" s="4"/>
      <c r="Q6" s="4"/>
    </row>
    <row r="7" spans="1:17" ht="15">
      <c r="A7" s="39" t="s">
        <v>341</v>
      </c>
      <c r="B7" s="41" t="s">
        <v>342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4"/>
      <c r="Q7" s="4"/>
    </row>
    <row r="8" spans="1:17" ht="15">
      <c r="A8" s="39" t="s">
        <v>343</v>
      </c>
      <c r="B8" s="41" t="s">
        <v>344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4"/>
      <c r="Q8" s="4"/>
    </row>
    <row r="9" spans="1:17" ht="15">
      <c r="A9" s="42" t="s">
        <v>345</v>
      </c>
      <c r="B9" s="41" t="s">
        <v>346</v>
      </c>
      <c r="C9" s="210">
        <v>40000</v>
      </c>
      <c r="D9" s="210">
        <v>40000</v>
      </c>
      <c r="E9" s="210">
        <v>40000</v>
      </c>
      <c r="F9" s="210">
        <v>40000</v>
      </c>
      <c r="G9" s="210">
        <v>40000</v>
      </c>
      <c r="H9" s="210">
        <v>40000</v>
      </c>
      <c r="I9" s="210"/>
      <c r="J9" s="210"/>
      <c r="K9" s="210">
        <v>40000</v>
      </c>
      <c r="L9" s="210">
        <v>40000</v>
      </c>
      <c r="M9" s="210">
        <v>40000</v>
      </c>
      <c r="N9" s="210">
        <v>40000</v>
      </c>
      <c r="O9" s="210">
        <f>SUM(C9:N9)</f>
        <v>400000</v>
      </c>
      <c r="P9" s="4"/>
      <c r="Q9" s="4"/>
    </row>
    <row r="10" spans="1:17" ht="15">
      <c r="A10" s="42" t="s">
        <v>347</v>
      </c>
      <c r="B10" s="41" t="s">
        <v>348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4"/>
      <c r="Q10" s="4"/>
    </row>
    <row r="11" spans="1:17" ht="15">
      <c r="A11" s="42" t="s">
        <v>349</v>
      </c>
      <c r="B11" s="41" t="s">
        <v>350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4"/>
      <c r="Q11" s="4"/>
    </row>
    <row r="12" spans="1:17" ht="15">
      <c r="A12" s="42" t="s">
        <v>351</v>
      </c>
      <c r="B12" s="41" t="s">
        <v>352</v>
      </c>
      <c r="C12" s="210">
        <v>136590</v>
      </c>
      <c r="D12" s="210">
        <v>136590</v>
      </c>
      <c r="E12" s="210">
        <v>136590</v>
      </c>
      <c r="F12" s="210">
        <v>136590</v>
      </c>
      <c r="G12" s="210">
        <v>136590</v>
      </c>
      <c r="H12" s="210">
        <v>136590</v>
      </c>
      <c r="I12" s="210">
        <v>136590</v>
      </c>
      <c r="J12" s="210">
        <v>136590</v>
      </c>
      <c r="K12" s="210">
        <v>136590</v>
      </c>
      <c r="L12" s="210">
        <v>136590</v>
      </c>
      <c r="M12" s="210">
        <v>136590</v>
      </c>
      <c r="N12" s="210">
        <v>136620</v>
      </c>
      <c r="O12" s="210">
        <f>SUM(C12:N12)</f>
        <v>1639110</v>
      </c>
      <c r="P12" s="4"/>
      <c r="Q12" s="4"/>
    </row>
    <row r="13" spans="1:17" ht="15">
      <c r="A13" s="42" t="s">
        <v>353</v>
      </c>
      <c r="B13" s="41" t="s">
        <v>354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4"/>
      <c r="Q13" s="4"/>
    </row>
    <row r="14" spans="1:17" ht="15">
      <c r="A14" s="5" t="s">
        <v>355</v>
      </c>
      <c r="B14" s="41" t="s">
        <v>356</v>
      </c>
      <c r="C14" s="210">
        <v>18830</v>
      </c>
      <c r="D14" s="210">
        <v>18830</v>
      </c>
      <c r="E14" s="210">
        <v>18830</v>
      </c>
      <c r="F14" s="210">
        <v>18830</v>
      </c>
      <c r="G14" s="210">
        <v>18830</v>
      </c>
      <c r="H14" s="210">
        <v>18830</v>
      </c>
      <c r="I14" s="210">
        <v>18830</v>
      </c>
      <c r="J14" s="210">
        <v>18830</v>
      </c>
      <c r="K14" s="210">
        <v>18830</v>
      </c>
      <c r="L14" s="210">
        <v>18830</v>
      </c>
      <c r="M14" s="210">
        <v>18830</v>
      </c>
      <c r="N14" s="210">
        <v>18870</v>
      </c>
      <c r="O14" s="210">
        <f>SUM(C14:N14)</f>
        <v>226000</v>
      </c>
      <c r="P14" s="4"/>
      <c r="Q14" s="4"/>
    </row>
    <row r="15" spans="1:17" ht="15">
      <c r="A15" s="5" t="s">
        <v>357</v>
      </c>
      <c r="B15" s="41" t="s">
        <v>358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4"/>
      <c r="Q15" s="4"/>
    </row>
    <row r="16" spans="1:17" ht="15">
      <c r="A16" s="5" t="s">
        <v>359</v>
      </c>
      <c r="B16" s="41" t="s">
        <v>360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4"/>
      <c r="Q16" s="4"/>
    </row>
    <row r="17" spans="1:17" ht="15">
      <c r="A17" s="5" t="s">
        <v>361</v>
      </c>
      <c r="B17" s="41" t="s">
        <v>362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4"/>
      <c r="Q17" s="4"/>
    </row>
    <row r="18" spans="1:17" ht="15">
      <c r="A18" s="5" t="s">
        <v>796</v>
      </c>
      <c r="B18" s="41" t="s">
        <v>363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4"/>
      <c r="Q18" s="4"/>
    </row>
    <row r="19" spans="1:17" ht="15">
      <c r="A19" s="43" t="s">
        <v>692</v>
      </c>
      <c r="B19" s="44" t="s">
        <v>365</v>
      </c>
      <c r="C19" s="210">
        <f aca="true" t="shared" si="0" ref="C19:O19">SUM(C6:C18)</f>
        <v>3090020</v>
      </c>
      <c r="D19" s="210">
        <f t="shared" si="0"/>
        <v>3090020</v>
      </c>
      <c r="E19" s="210">
        <f t="shared" si="0"/>
        <v>3090020</v>
      </c>
      <c r="F19" s="210">
        <f t="shared" si="0"/>
        <v>3090020</v>
      </c>
      <c r="G19" s="210">
        <f t="shared" si="0"/>
        <v>3090020</v>
      </c>
      <c r="H19" s="210">
        <f t="shared" si="0"/>
        <v>3090020</v>
      </c>
      <c r="I19" s="210">
        <f t="shared" si="0"/>
        <v>3050020</v>
      </c>
      <c r="J19" s="210">
        <f t="shared" si="0"/>
        <v>3050020</v>
      </c>
      <c r="K19" s="210">
        <f t="shared" si="0"/>
        <v>3090020</v>
      </c>
      <c r="L19" s="210">
        <f t="shared" si="0"/>
        <v>3090020</v>
      </c>
      <c r="M19" s="210">
        <f t="shared" si="0"/>
        <v>3090020</v>
      </c>
      <c r="N19" s="210">
        <f t="shared" si="0"/>
        <v>3090170</v>
      </c>
      <c r="O19" s="210">
        <f t="shared" si="0"/>
        <v>37000390</v>
      </c>
      <c r="P19" s="211"/>
      <c r="Q19" s="4"/>
    </row>
    <row r="20" spans="1:17" ht="15">
      <c r="A20" s="5" t="s">
        <v>366</v>
      </c>
      <c r="B20" s="41" t="s">
        <v>367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4"/>
      <c r="Q20" s="4"/>
    </row>
    <row r="21" spans="1:17" ht="15">
      <c r="A21" s="5" t="s">
        <v>368</v>
      </c>
      <c r="B21" s="41" t="s">
        <v>369</v>
      </c>
      <c r="C21" s="210">
        <v>48000</v>
      </c>
      <c r="D21" s="210">
        <v>48000</v>
      </c>
      <c r="E21" s="210">
        <v>48000</v>
      </c>
      <c r="F21" s="210">
        <v>48000</v>
      </c>
      <c r="G21" s="210">
        <v>48000</v>
      </c>
      <c r="H21" s="210">
        <v>48000</v>
      </c>
      <c r="I21" s="210"/>
      <c r="J21" s="210"/>
      <c r="K21" s="210">
        <v>48000</v>
      </c>
      <c r="L21" s="210">
        <v>48000</v>
      </c>
      <c r="M21" s="210">
        <v>48000</v>
      </c>
      <c r="N21" s="210">
        <v>48000</v>
      </c>
      <c r="O21" s="210">
        <f>SUM(C21:N21)</f>
        <v>480000</v>
      </c>
      <c r="P21" s="4"/>
      <c r="Q21" s="4"/>
    </row>
    <row r="22" spans="1:17" ht="15">
      <c r="A22" s="6" t="s">
        <v>370</v>
      </c>
      <c r="B22" s="41" t="s">
        <v>371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4"/>
      <c r="Q22" s="4"/>
    </row>
    <row r="23" spans="1:17" ht="15">
      <c r="A23" s="9" t="s">
        <v>693</v>
      </c>
      <c r="B23" s="44" t="s">
        <v>372</v>
      </c>
      <c r="C23" s="210">
        <v>48000</v>
      </c>
      <c r="D23" s="210">
        <v>48000</v>
      </c>
      <c r="E23" s="210">
        <v>48000</v>
      </c>
      <c r="F23" s="210">
        <v>48000</v>
      </c>
      <c r="G23" s="210">
        <v>48000</v>
      </c>
      <c r="H23" s="210">
        <v>48000</v>
      </c>
      <c r="I23" s="210"/>
      <c r="J23" s="210"/>
      <c r="K23" s="210">
        <v>48000</v>
      </c>
      <c r="L23" s="210">
        <v>48000</v>
      </c>
      <c r="M23" s="210">
        <v>48000</v>
      </c>
      <c r="N23" s="210">
        <v>48000</v>
      </c>
      <c r="O23" s="210">
        <f>SUM(C23:N23)</f>
        <v>480000</v>
      </c>
      <c r="P23" s="4"/>
      <c r="Q23" s="4"/>
    </row>
    <row r="24" spans="1:17" ht="15">
      <c r="A24" s="66" t="s">
        <v>826</v>
      </c>
      <c r="B24" s="67" t="s">
        <v>373</v>
      </c>
      <c r="C24" s="212">
        <f aca="true" t="shared" si="1" ref="C24:O24">SUM(C19+C23)</f>
        <v>3138020</v>
      </c>
      <c r="D24" s="212">
        <f t="shared" si="1"/>
        <v>3138020</v>
      </c>
      <c r="E24" s="212">
        <f t="shared" si="1"/>
        <v>3138020</v>
      </c>
      <c r="F24" s="212">
        <f t="shared" si="1"/>
        <v>3138020</v>
      </c>
      <c r="G24" s="212">
        <f t="shared" si="1"/>
        <v>3138020</v>
      </c>
      <c r="H24" s="212">
        <f t="shared" si="1"/>
        <v>3138020</v>
      </c>
      <c r="I24" s="212">
        <f t="shared" si="1"/>
        <v>3050020</v>
      </c>
      <c r="J24" s="212">
        <f t="shared" si="1"/>
        <v>3050020</v>
      </c>
      <c r="K24" s="212">
        <f t="shared" si="1"/>
        <v>3138020</v>
      </c>
      <c r="L24" s="212">
        <f t="shared" si="1"/>
        <v>3138020</v>
      </c>
      <c r="M24" s="212">
        <f t="shared" si="1"/>
        <v>3138020</v>
      </c>
      <c r="N24" s="212">
        <f t="shared" si="1"/>
        <v>3138170</v>
      </c>
      <c r="O24" s="212">
        <f t="shared" si="1"/>
        <v>37480390</v>
      </c>
      <c r="P24" s="211"/>
      <c r="Q24" s="4"/>
    </row>
    <row r="25" spans="1:17" ht="15">
      <c r="A25" s="50" t="s">
        <v>797</v>
      </c>
      <c r="B25" s="67" t="s">
        <v>374</v>
      </c>
      <c r="C25" s="212">
        <v>712200</v>
      </c>
      <c r="D25" s="212">
        <v>712200</v>
      </c>
      <c r="E25" s="212">
        <v>712200</v>
      </c>
      <c r="F25" s="212">
        <v>712200</v>
      </c>
      <c r="G25" s="212">
        <v>712200</v>
      </c>
      <c r="H25" s="212">
        <v>712200</v>
      </c>
      <c r="I25" s="212">
        <v>712200</v>
      </c>
      <c r="J25" s="212">
        <v>712200</v>
      </c>
      <c r="K25" s="212">
        <v>712200</v>
      </c>
      <c r="L25" s="212">
        <v>712200</v>
      </c>
      <c r="M25" s="212">
        <v>712200</v>
      </c>
      <c r="N25" s="212">
        <v>712250</v>
      </c>
      <c r="O25" s="212">
        <f>SUM(C25:N25)</f>
        <v>8546450</v>
      </c>
      <c r="P25" s="4"/>
      <c r="Q25" s="4"/>
    </row>
    <row r="26" spans="1:17" ht="15">
      <c r="A26" s="5" t="s">
        <v>375</v>
      </c>
      <c r="B26" s="41" t="s">
        <v>376</v>
      </c>
      <c r="C26" s="210">
        <v>12500</v>
      </c>
      <c r="D26" s="210">
        <v>12500</v>
      </c>
      <c r="E26" s="210">
        <v>12500</v>
      </c>
      <c r="F26" s="210">
        <v>12500</v>
      </c>
      <c r="G26" s="210">
        <v>12500</v>
      </c>
      <c r="H26" s="210">
        <v>12500</v>
      </c>
      <c r="I26" s="210">
        <v>12500</v>
      </c>
      <c r="J26" s="210">
        <v>12500</v>
      </c>
      <c r="K26" s="210">
        <v>12500</v>
      </c>
      <c r="L26" s="210">
        <v>12500</v>
      </c>
      <c r="M26" s="210">
        <v>12500</v>
      </c>
      <c r="N26" s="210">
        <v>12500</v>
      </c>
      <c r="O26" s="210">
        <f>SUM(C26:N26)</f>
        <v>150000</v>
      </c>
      <c r="P26" s="4"/>
      <c r="Q26" s="4"/>
    </row>
    <row r="27" spans="1:17" ht="15">
      <c r="A27" s="5" t="s">
        <v>377</v>
      </c>
      <c r="B27" s="41" t="s">
        <v>378</v>
      </c>
      <c r="C27" s="210">
        <v>103700</v>
      </c>
      <c r="D27" s="210">
        <v>103700</v>
      </c>
      <c r="E27" s="210">
        <v>103700</v>
      </c>
      <c r="F27" s="210">
        <v>103700</v>
      </c>
      <c r="G27" s="210">
        <v>103700</v>
      </c>
      <c r="H27" s="210">
        <v>103700</v>
      </c>
      <c r="I27" s="210">
        <v>103700</v>
      </c>
      <c r="J27" s="210">
        <v>103700</v>
      </c>
      <c r="K27" s="210">
        <v>103700</v>
      </c>
      <c r="L27" s="210">
        <v>103700</v>
      </c>
      <c r="M27" s="210">
        <v>103700</v>
      </c>
      <c r="N27" s="210">
        <v>103300</v>
      </c>
      <c r="O27" s="210">
        <f>SUM(C27:N27)</f>
        <v>1244000</v>
      </c>
      <c r="P27" s="4"/>
      <c r="Q27" s="4"/>
    </row>
    <row r="28" spans="1:17" ht="15">
      <c r="A28" s="5" t="s">
        <v>379</v>
      </c>
      <c r="B28" s="41" t="s">
        <v>380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4"/>
      <c r="Q28" s="4"/>
    </row>
    <row r="29" spans="1:17" ht="15">
      <c r="A29" s="9" t="s">
        <v>703</v>
      </c>
      <c r="B29" s="44" t="s">
        <v>381</v>
      </c>
      <c r="C29" s="210">
        <f aca="true" t="shared" si="2" ref="C29:O29">SUM(C26:C28)</f>
        <v>116200</v>
      </c>
      <c r="D29" s="210">
        <f t="shared" si="2"/>
        <v>116200</v>
      </c>
      <c r="E29" s="210">
        <f t="shared" si="2"/>
        <v>116200</v>
      </c>
      <c r="F29" s="210">
        <f t="shared" si="2"/>
        <v>116200</v>
      </c>
      <c r="G29" s="210">
        <f t="shared" si="2"/>
        <v>116200</v>
      </c>
      <c r="H29" s="210">
        <f t="shared" si="2"/>
        <v>116200</v>
      </c>
      <c r="I29" s="210">
        <f t="shared" si="2"/>
        <v>116200</v>
      </c>
      <c r="J29" s="210">
        <f t="shared" si="2"/>
        <v>116200</v>
      </c>
      <c r="K29" s="210">
        <f t="shared" si="2"/>
        <v>116200</v>
      </c>
      <c r="L29" s="210">
        <f t="shared" si="2"/>
        <v>116200</v>
      </c>
      <c r="M29" s="210">
        <f t="shared" si="2"/>
        <v>116200</v>
      </c>
      <c r="N29" s="210">
        <f t="shared" si="2"/>
        <v>115800</v>
      </c>
      <c r="O29" s="210">
        <f t="shared" si="2"/>
        <v>1394000</v>
      </c>
      <c r="P29" s="211"/>
      <c r="Q29" s="4"/>
    </row>
    <row r="30" spans="1:17" ht="15">
      <c r="A30" s="5" t="s">
        <v>382</v>
      </c>
      <c r="B30" s="41" t="s">
        <v>383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4"/>
      <c r="Q30" s="4"/>
    </row>
    <row r="31" spans="1:17" ht="15">
      <c r="A31" s="5" t="s">
        <v>384</v>
      </c>
      <c r="B31" s="41" t="s">
        <v>385</v>
      </c>
      <c r="C31" s="210">
        <v>11600</v>
      </c>
      <c r="D31" s="210">
        <v>11600</v>
      </c>
      <c r="E31" s="210">
        <v>11600</v>
      </c>
      <c r="F31" s="210">
        <v>11600</v>
      </c>
      <c r="G31" s="210">
        <v>11600</v>
      </c>
      <c r="H31" s="210">
        <v>11600</v>
      </c>
      <c r="I31" s="210">
        <v>11600</v>
      </c>
      <c r="J31" s="210">
        <v>11600</v>
      </c>
      <c r="K31" s="210">
        <v>11600</v>
      </c>
      <c r="L31" s="210">
        <v>11600</v>
      </c>
      <c r="M31" s="210">
        <v>12000</v>
      </c>
      <c r="N31" s="210">
        <v>12000</v>
      </c>
      <c r="O31" s="210">
        <f>SUM(C31:N31)</f>
        <v>140000</v>
      </c>
      <c r="P31" s="4"/>
      <c r="Q31" s="4"/>
    </row>
    <row r="32" spans="1:17" ht="15">
      <c r="A32" s="9" t="s">
        <v>827</v>
      </c>
      <c r="B32" s="44" t="s">
        <v>386</v>
      </c>
      <c r="C32" s="210">
        <v>11600</v>
      </c>
      <c r="D32" s="210">
        <v>11600</v>
      </c>
      <c r="E32" s="210">
        <v>11600</v>
      </c>
      <c r="F32" s="210">
        <v>11600</v>
      </c>
      <c r="G32" s="210">
        <v>11600</v>
      </c>
      <c r="H32" s="210">
        <v>11600</v>
      </c>
      <c r="I32" s="210">
        <v>11600</v>
      </c>
      <c r="J32" s="210">
        <v>11600</v>
      </c>
      <c r="K32" s="210">
        <v>11600</v>
      </c>
      <c r="L32" s="210">
        <v>11600</v>
      </c>
      <c r="M32" s="210">
        <v>12000</v>
      </c>
      <c r="N32" s="210">
        <v>12000</v>
      </c>
      <c r="O32" s="210">
        <f>SUM(C32:N32)</f>
        <v>140000</v>
      </c>
      <c r="P32" s="4"/>
      <c r="Q32" s="4"/>
    </row>
    <row r="33" spans="1:17" ht="15">
      <c r="A33" s="5" t="s">
        <v>387</v>
      </c>
      <c r="B33" s="41" t="s">
        <v>388</v>
      </c>
      <c r="C33" s="210">
        <v>90000</v>
      </c>
      <c r="D33" s="210">
        <v>90000</v>
      </c>
      <c r="E33" s="210">
        <v>90000</v>
      </c>
      <c r="F33" s="210">
        <v>90000</v>
      </c>
      <c r="G33" s="210">
        <v>90000</v>
      </c>
      <c r="H33" s="210">
        <v>75000</v>
      </c>
      <c r="I33" s="210">
        <v>10000</v>
      </c>
      <c r="J33" s="210">
        <v>10000</v>
      </c>
      <c r="K33" s="210">
        <v>85000</v>
      </c>
      <c r="L33" s="210">
        <v>90000</v>
      </c>
      <c r="M33" s="210">
        <v>90000</v>
      </c>
      <c r="N33" s="210">
        <v>90000</v>
      </c>
      <c r="O33" s="210">
        <f>SUM(C33:N33)</f>
        <v>900000</v>
      </c>
      <c r="P33" s="4"/>
      <c r="Q33" s="4"/>
    </row>
    <row r="34" spans="1:17" ht="15">
      <c r="A34" s="5" t="s">
        <v>389</v>
      </c>
      <c r="B34" s="41" t="s">
        <v>390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4"/>
      <c r="Q34" s="4"/>
    </row>
    <row r="35" spans="1:17" ht="15">
      <c r="A35" s="5" t="s">
        <v>798</v>
      </c>
      <c r="B35" s="41" t="s">
        <v>391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4"/>
      <c r="Q35" s="4"/>
    </row>
    <row r="36" spans="1:17" ht="15">
      <c r="A36" s="5" t="s">
        <v>393</v>
      </c>
      <c r="B36" s="41" t="s">
        <v>394</v>
      </c>
      <c r="C36" s="210"/>
      <c r="D36" s="210">
        <v>50000</v>
      </c>
      <c r="E36" s="210"/>
      <c r="F36" s="210">
        <v>50000</v>
      </c>
      <c r="G36" s="210"/>
      <c r="H36" s="210">
        <v>50000</v>
      </c>
      <c r="I36" s="210"/>
      <c r="J36" s="210">
        <v>50000</v>
      </c>
      <c r="K36" s="210"/>
      <c r="L36" s="210">
        <v>50000</v>
      </c>
      <c r="M36" s="210"/>
      <c r="N36" s="210">
        <v>50000</v>
      </c>
      <c r="O36" s="210">
        <f>SUM(C36:N36)</f>
        <v>300000</v>
      </c>
      <c r="P36" s="4"/>
      <c r="Q36" s="4"/>
    </row>
    <row r="37" spans="1:17" ht="15">
      <c r="A37" s="14" t="s">
        <v>799</v>
      </c>
      <c r="B37" s="41" t="s">
        <v>395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4"/>
      <c r="Q37" s="4"/>
    </row>
    <row r="38" spans="1:17" ht="15">
      <c r="A38" s="6" t="s">
        <v>397</v>
      </c>
      <c r="B38" s="41" t="s">
        <v>398</v>
      </c>
      <c r="C38" s="210">
        <v>40000</v>
      </c>
      <c r="D38" s="210"/>
      <c r="E38" s="210">
        <v>80000</v>
      </c>
      <c r="F38" s="210"/>
      <c r="G38" s="210">
        <v>80000</v>
      </c>
      <c r="H38" s="210"/>
      <c r="I38" s="210">
        <v>80000</v>
      </c>
      <c r="J38" s="210"/>
      <c r="K38" s="210">
        <v>80000</v>
      </c>
      <c r="L38" s="210"/>
      <c r="M38" s="210">
        <v>80000</v>
      </c>
      <c r="N38" s="210"/>
      <c r="O38" s="210">
        <f>SUM(C38:N38)</f>
        <v>440000</v>
      </c>
      <c r="P38" s="4"/>
      <c r="Q38" s="4"/>
    </row>
    <row r="39" spans="1:17" ht="15">
      <c r="A39" s="5" t="s">
        <v>800</v>
      </c>
      <c r="B39" s="41" t="s">
        <v>399</v>
      </c>
      <c r="C39" s="210">
        <v>286975</v>
      </c>
      <c r="D39" s="210">
        <v>286975</v>
      </c>
      <c r="E39" s="210">
        <v>286975</v>
      </c>
      <c r="F39" s="210">
        <v>286975</v>
      </c>
      <c r="G39" s="210">
        <v>286975</v>
      </c>
      <c r="H39" s="210">
        <v>286975</v>
      </c>
      <c r="I39" s="210">
        <v>286975</v>
      </c>
      <c r="J39" s="210">
        <v>286975</v>
      </c>
      <c r="K39" s="210">
        <v>286975</v>
      </c>
      <c r="L39" s="210">
        <v>286975</v>
      </c>
      <c r="M39" s="210">
        <v>286975</v>
      </c>
      <c r="N39" s="210">
        <v>286975</v>
      </c>
      <c r="O39" s="210">
        <f>SUM(C39:N39)</f>
        <v>3443700</v>
      </c>
      <c r="P39" s="4"/>
      <c r="Q39" s="4"/>
    </row>
    <row r="40" spans="1:17" ht="15">
      <c r="A40" s="9" t="s">
        <v>708</v>
      </c>
      <c r="B40" s="44" t="s">
        <v>401</v>
      </c>
      <c r="C40" s="210">
        <f aca="true" t="shared" si="3" ref="C40:O40">SUM(C33:C39)</f>
        <v>416975</v>
      </c>
      <c r="D40" s="210">
        <f t="shared" si="3"/>
        <v>426975</v>
      </c>
      <c r="E40" s="210">
        <f t="shared" si="3"/>
        <v>456975</v>
      </c>
      <c r="F40" s="210">
        <f t="shared" si="3"/>
        <v>426975</v>
      </c>
      <c r="G40" s="210">
        <f t="shared" si="3"/>
        <v>456975</v>
      </c>
      <c r="H40" s="210">
        <f t="shared" si="3"/>
        <v>411975</v>
      </c>
      <c r="I40" s="210">
        <f t="shared" si="3"/>
        <v>376975</v>
      </c>
      <c r="J40" s="210">
        <f t="shared" si="3"/>
        <v>346975</v>
      </c>
      <c r="K40" s="210">
        <f t="shared" si="3"/>
        <v>451975</v>
      </c>
      <c r="L40" s="210">
        <f t="shared" si="3"/>
        <v>426975</v>
      </c>
      <c r="M40" s="210">
        <f t="shared" si="3"/>
        <v>456975</v>
      </c>
      <c r="N40" s="210">
        <f t="shared" si="3"/>
        <v>426975</v>
      </c>
      <c r="O40" s="210">
        <f t="shared" si="3"/>
        <v>5083700</v>
      </c>
      <c r="P40" s="211"/>
      <c r="Q40" s="4"/>
    </row>
    <row r="41" spans="1:17" ht="15">
      <c r="A41" s="5" t="s">
        <v>402</v>
      </c>
      <c r="B41" s="41" t="s">
        <v>403</v>
      </c>
      <c r="C41" s="210"/>
      <c r="D41" s="210"/>
      <c r="E41" s="210">
        <v>20000</v>
      </c>
      <c r="F41" s="210"/>
      <c r="G41" s="210"/>
      <c r="H41" s="210">
        <v>10000</v>
      </c>
      <c r="I41" s="210"/>
      <c r="J41" s="210">
        <v>10000</v>
      </c>
      <c r="K41" s="210">
        <v>20000</v>
      </c>
      <c r="L41" s="210"/>
      <c r="M41" s="210">
        <v>10000</v>
      </c>
      <c r="N41" s="210">
        <v>10000</v>
      </c>
      <c r="O41" s="210">
        <f>SUM(C41:N41)</f>
        <v>80000</v>
      </c>
      <c r="P41" s="4"/>
      <c r="Q41" s="4"/>
    </row>
    <row r="42" spans="1:17" ht="15">
      <c r="A42" s="5" t="s">
        <v>404</v>
      </c>
      <c r="B42" s="41" t="s">
        <v>405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4"/>
      <c r="Q42" s="4"/>
    </row>
    <row r="43" spans="1:17" ht="15">
      <c r="A43" s="9" t="s">
        <v>709</v>
      </c>
      <c r="B43" s="44" t="s">
        <v>406</v>
      </c>
      <c r="C43" s="210"/>
      <c r="D43" s="210"/>
      <c r="E43" s="210">
        <v>20000</v>
      </c>
      <c r="F43" s="210"/>
      <c r="G43" s="210"/>
      <c r="H43" s="210">
        <v>10000</v>
      </c>
      <c r="I43" s="210"/>
      <c r="J43" s="210">
        <v>10000</v>
      </c>
      <c r="K43" s="210">
        <v>20000</v>
      </c>
      <c r="L43" s="210"/>
      <c r="M43" s="210">
        <v>10000</v>
      </c>
      <c r="N43" s="210">
        <v>10000</v>
      </c>
      <c r="O43" s="210">
        <f>SUM(C43:N43)</f>
        <v>80000</v>
      </c>
      <c r="P43" s="4"/>
      <c r="Q43" s="4"/>
    </row>
    <row r="44" spans="1:17" ht="15">
      <c r="A44" s="5" t="s">
        <v>407</v>
      </c>
      <c r="B44" s="41" t="s">
        <v>408</v>
      </c>
      <c r="C44" s="210">
        <v>140540</v>
      </c>
      <c r="D44" s="210">
        <v>140540</v>
      </c>
      <c r="E44" s="210">
        <v>140540</v>
      </c>
      <c r="F44" s="210">
        <v>140540</v>
      </c>
      <c r="G44" s="210">
        <v>140540</v>
      </c>
      <c r="H44" s="210">
        <v>140540</v>
      </c>
      <c r="I44" s="210">
        <v>140540</v>
      </c>
      <c r="J44" s="210">
        <v>140540</v>
      </c>
      <c r="K44" s="210">
        <v>140540</v>
      </c>
      <c r="L44" s="210">
        <v>140540</v>
      </c>
      <c r="M44" s="210">
        <v>140540</v>
      </c>
      <c r="N44" s="210">
        <v>140560</v>
      </c>
      <c r="O44" s="210">
        <f>SUM(C44:N44)</f>
        <v>1686500</v>
      </c>
      <c r="P44" s="4"/>
      <c r="Q44" s="4"/>
    </row>
    <row r="45" spans="1:17" ht="15">
      <c r="A45" s="5" t="s">
        <v>409</v>
      </c>
      <c r="B45" s="41" t="s">
        <v>410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4"/>
      <c r="Q45" s="4"/>
    </row>
    <row r="46" spans="1:17" ht="15">
      <c r="A46" s="5" t="s">
        <v>801</v>
      </c>
      <c r="B46" s="41" t="s">
        <v>411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4"/>
      <c r="Q46" s="4"/>
    </row>
    <row r="47" spans="1:17" ht="15">
      <c r="A47" s="5" t="s">
        <v>802</v>
      </c>
      <c r="B47" s="41" t="s">
        <v>413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4"/>
      <c r="Q47" s="4"/>
    </row>
    <row r="48" spans="1:17" ht="15">
      <c r="A48" s="5" t="s">
        <v>417</v>
      </c>
      <c r="B48" s="41" t="s">
        <v>418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4"/>
      <c r="Q48" s="4"/>
    </row>
    <row r="49" spans="1:17" ht="15">
      <c r="A49" s="9" t="s">
        <v>712</v>
      </c>
      <c r="B49" s="44" t="s">
        <v>419</v>
      </c>
      <c r="C49" s="210">
        <f aca="true" t="shared" si="4" ref="C49:O49">SUM(C44:C48)</f>
        <v>140540</v>
      </c>
      <c r="D49" s="210">
        <f t="shared" si="4"/>
        <v>140540</v>
      </c>
      <c r="E49" s="210">
        <f t="shared" si="4"/>
        <v>140540</v>
      </c>
      <c r="F49" s="210">
        <f t="shared" si="4"/>
        <v>140540</v>
      </c>
      <c r="G49" s="210">
        <f t="shared" si="4"/>
        <v>140540</v>
      </c>
      <c r="H49" s="210">
        <f t="shared" si="4"/>
        <v>140540</v>
      </c>
      <c r="I49" s="210">
        <f t="shared" si="4"/>
        <v>140540</v>
      </c>
      <c r="J49" s="210">
        <f t="shared" si="4"/>
        <v>140540</v>
      </c>
      <c r="K49" s="210">
        <f t="shared" si="4"/>
        <v>140540</v>
      </c>
      <c r="L49" s="210">
        <f t="shared" si="4"/>
        <v>140540</v>
      </c>
      <c r="M49" s="210">
        <f t="shared" si="4"/>
        <v>140540</v>
      </c>
      <c r="N49" s="210">
        <f t="shared" si="4"/>
        <v>140560</v>
      </c>
      <c r="O49" s="210">
        <f t="shared" si="4"/>
        <v>1686500</v>
      </c>
      <c r="P49" s="211"/>
      <c r="Q49" s="4"/>
    </row>
    <row r="50" spans="1:17" ht="15">
      <c r="A50" s="50" t="s">
        <v>713</v>
      </c>
      <c r="B50" s="67" t="s">
        <v>420</v>
      </c>
      <c r="C50" s="212">
        <f aca="true" t="shared" si="5" ref="C50:O50">SUM(C29+C32+C40+C43+C49)</f>
        <v>685315</v>
      </c>
      <c r="D50" s="212">
        <f t="shared" si="5"/>
        <v>695315</v>
      </c>
      <c r="E50" s="212">
        <f t="shared" si="5"/>
        <v>745315</v>
      </c>
      <c r="F50" s="212">
        <f t="shared" si="5"/>
        <v>695315</v>
      </c>
      <c r="G50" s="212">
        <f t="shared" si="5"/>
        <v>725315</v>
      </c>
      <c r="H50" s="212">
        <f t="shared" si="5"/>
        <v>690315</v>
      </c>
      <c r="I50" s="212">
        <f t="shared" si="5"/>
        <v>645315</v>
      </c>
      <c r="J50" s="212">
        <f t="shared" si="5"/>
        <v>625315</v>
      </c>
      <c r="K50" s="212">
        <f t="shared" si="5"/>
        <v>740315</v>
      </c>
      <c r="L50" s="212">
        <f t="shared" si="5"/>
        <v>695315</v>
      </c>
      <c r="M50" s="212">
        <f t="shared" si="5"/>
        <v>735715</v>
      </c>
      <c r="N50" s="212">
        <f t="shared" si="5"/>
        <v>705335</v>
      </c>
      <c r="O50" s="212">
        <f t="shared" si="5"/>
        <v>8384200</v>
      </c>
      <c r="P50" s="211"/>
      <c r="Q50" s="4"/>
    </row>
    <row r="51" spans="1:17" ht="15">
      <c r="A51" s="64" t="s">
        <v>765</v>
      </c>
      <c r="B51" s="67" t="s">
        <v>430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4"/>
      <c r="Q51" s="4"/>
    </row>
    <row r="52" spans="1:17" ht="15">
      <c r="A52" s="64" t="s">
        <v>773</v>
      </c>
      <c r="B52" s="67" t="s">
        <v>449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4"/>
      <c r="Q52" s="4"/>
    </row>
    <row r="53" spans="1:17" ht="15.75">
      <c r="A53" s="85" t="s">
        <v>99</v>
      </c>
      <c r="B53" s="67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4"/>
      <c r="Q53" s="4"/>
    </row>
    <row r="54" spans="1:17" ht="15">
      <c r="A54" s="65" t="s">
        <v>775</v>
      </c>
      <c r="B54" s="67" t="s">
        <v>464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4"/>
      <c r="Q54" s="4"/>
    </row>
    <row r="55" spans="1:17" ht="15">
      <c r="A55" s="64" t="s">
        <v>776</v>
      </c>
      <c r="B55" s="67" t="s">
        <v>473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4"/>
      <c r="Q55" s="4"/>
    </row>
    <row r="56" spans="1:17" ht="15">
      <c r="A56" s="64" t="s">
        <v>777</v>
      </c>
      <c r="B56" s="67" t="s">
        <v>484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4"/>
      <c r="Q56" s="4"/>
    </row>
    <row r="57" spans="1:17" ht="15.75">
      <c r="A57" s="85" t="s">
        <v>98</v>
      </c>
      <c r="B57" s="67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4"/>
      <c r="Q57" s="4"/>
    </row>
    <row r="58" spans="1:17" ht="17.25" customHeight="1">
      <c r="A58" s="46" t="s">
        <v>828</v>
      </c>
      <c r="B58" s="47" t="s">
        <v>485</v>
      </c>
      <c r="C58" s="212">
        <f aca="true" t="shared" si="6" ref="C58:O58">SUM(C24+C25+C50+C51+C52+C54+C55+C56)</f>
        <v>4535535</v>
      </c>
      <c r="D58" s="212">
        <f t="shared" si="6"/>
        <v>4545535</v>
      </c>
      <c r="E58" s="212">
        <f t="shared" si="6"/>
        <v>4595535</v>
      </c>
      <c r="F58" s="212">
        <f t="shared" si="6"/>
        <v>4545535</v>
      </c>
      <c r="G58" s="212">
        <f t="shared" si="6"/>
        <v>4575535</v>
      </c>
      <c r="H58" s="212">
        <f t="shared" si="6"/>
        <v>4540535</v>
      </c>
      <c r="I58" s="212">
        <f t="shared" si="6"/>
        <v>4407535</v>
      </c>
      <c r="J58" s="212">
        <f t="shared" si="6"/>
        <v>4387535</v>
      </c>
      <c r="K58" s="212">
        <f t="shared" si="6"/>
        <v>4590535</v>
      </c>
      <c r="L58" s="212">
        <f t="shared" si="6"/>
        <v>4545535</v>
      </c>
      <c r="M58" s="212">
        <f t="shared" si="6"/>
        <v>4585935</v>
      </c>
      <c r="N58" s="212">
        <f t="shared" si="6"/>
        <v>4555755</v>
      </c>
      <c r="O58" s="212">
        <f t="shared" si="6"/>
        <v>54411040</v>
      </c>
      <c r="P58" s="214"/>
      <c r="Q58" s="4"/>
    </row>
    <row r="59" spans="1:17" ht="17.25" customHeight="1">
      <c r="A59" s="51" t="s">
        <v>829</v>
      </c>
      <c r="B59" s="52" t="s">
        <v>527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4"/>
      <c r="Q59" s="4"/>
    </row>
    <row r="60" spans="1:17" ht="16.5" customHeight="1">
      <c r="A60" s="56" t="s">
        <v>866</v>
      </c>
      <c r="B60" s="57"/>
      <c r="C60" s="212">
        <f aca="true" t="shared" si="7" ref="C60:N60">SUM(C58:C59)</f>
        <v>4535535</v>
      </c>
      <c r="D60" s="212">
        <f t="shared" si="7"/>
        <v>4545535</v>
      </c>
      <c r="E60" s="212">
        <f t="shared" si="7"/>
        <v>4595535</v>
      </c>
      <c r="F60" s="212">
        <f t="shared" si="7"/>
        <v>4545535</v>
      </c>
      <c r="G60" s="212">
        <f t="shared" si="7"/>
        <v>4575535</v>
      </c>
      <c r="H60" s="212">
        <f t="shared" si="7"/>
        <v>4540535</v>
      </c>
      <c r="I60" s="212">
        <f t="shared" si="7"/>
        <v>4407535</v>
      </c>
      <c r="J60" s="212">
        <f t="shared" si="7"/>
        <v>4387535</v>
      </c>
      <c r="K60" s="212">
        <f t="shared" si="7"/>
        <v>4590535</v>
      </c>
      <c r="L60" s="212">
        <f t="shared" si="7"/>
        <v>4545535</v>
      </c>
      <c r="M60" s="212">
        <f t="shared" si="7"/>
        <v>4585935</v>
      </c>
      <c r="N60" s="212">
        <f t="shared" si="7"/>
        <v>4555755</v>
      </c>
      <c r="O60" s="212">
        <f>SUM(C60:N60)</f>
        <v>54411040</v>
      </c>
      <c r="P60" s="4"/>
      <c r="Q60" s="4"/>
    </row>
    <row r="61" spans="1:17" ht="25.5" customHeight="1">
      <c r="A61" s="2" t="s">
        <v>337</v>
      </c>
      <c r="B61" s="216" t="s">
        <v>859</v>
      </c>
      <c r="C61" s="110" t="s">
        <v>206</v>
      </c>
      <c r="D61" s="110" t="s">
        <v>207</v>
      </c>
      <c r="E61" s="110" t="s">
        <v>208</v>
      </c>
      <c r="F61" s="110" t="s">
        <v>209</v>
      </c>
      <c r="G61" s="110" t="s">
        <v>210</v>
      </c>
      <c r="H61" s="110" t="s">
        <v>211</v>
      </c>
      <c r="I61" s="110" t="s">
        <v>212</v>
      </c>
      <c r="J61" s="110" t="s">
        <v>213</v>
      </c>
      <c r="K61" s="110" t="s">
        <v>214</v>
      </c>
      <c r="L61" s="110" t="s">
        <v>215</v>
      </c>
      <c r="M61" s="110" t="s">
        <v>216</v>
      </c>
      <c r="N61" s="110" t="s">
        <v>217</v>
      </c>
      <c r="O61" s="111" t="s">
        <v>192</v>
      </c>
      <c r="P61" s="4"/>
      <c r="Q61" s="4"/>
    </row>
    <row r="62" spans="1:17" ht="15">
      <c r="A62" s="50" t="s">
        <v>3</v>
      </c>
      <c r="B62" s="65" t="s">
        <v>548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4"/>
      <c r="Q62" s="4"/>
    </row>
    <row r="63" spans="1:17" ht="15">
      <c r="A63" s="50" t="s">
        <v>7</v>
      </c>
      <c r="B63" s="65" t="s">
        <v>595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4"/>
      <c r="Q63" s="4"/>
    </row>
    <row r="64" spans="1:17" ht="15">
      <c r="A64" s="64" t="s">
        <v>8</v>
      </c>
      <c r="B64" s="65" t="s">
        <v>631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4"/>
      <c r="Q64" s="4"/>
    </row>
    <row r="65" spans="1:17" ht="15">
      <c r="A65" s="50" t="s">
        <v>10</v>
      </c>
      <c r="B65" s="65" t="s">
        <v>647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4"/>
      <c r="Q65" s="4"/>
    </row>
    <row r="66" spans="1:17" ht="12" customHeight="1">
      <c r="A66" s="85" t="s">
        <v>99</v>
      </c>
      <c r="B66" s="9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4"/>
      <c r="Q66" s="4"/>
    </row>
    <row r="67" spans="1:17" ht="15">
      <c r="A67" s="50" t="s">
        <v>4</v>
      </c>
      <c r="B67" s="65" t="s">
        <v>556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4"/>
      <c r="Q67" s="4"/>
    </row>
    <row r="68" spans="1:17" ht="15">
      <c r="A68" s="50" t="s">
        <v>9</v>
      </c>
      <c r="B68" s="65" t="s">
        <v>642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4"/>
      <c r="Q68" s="4"/>
    </row>
    <row r="69" spans="1:17" ht="15">
      <c r="A69" s="50" t="s">
        <v>12</v>
      </c>
      <c r="B69" s="65" t="s">
        <v>652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4"/>
      <c r="Q69" s="4"/>
    </row>
    <row r="70" spans="1:17" ht="15.75">
      <c r="A70" s="85" t="s">
        <v>98</v>
      </c>
      <c r="B70" s="9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4"/>
      <c r="Q70" s="4"/>
    </row>
    <row r="71" spans="1:17" ht="15.75">
      <c r="A71" s="62" t="s">
        <v>11</v>
      </c>
      <c r="B71" s="46" t="s">
        <v>653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4"/>
      <c r="Q71" s="4"/>
    </row>
    <row r="72" spans="1:17" ht="14.25" customHeight="1">
      <c r="A72" s="89" t="s">
        <v>152</v>
      </c>
      <c r="B72" s="88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4"/>
      <c r="Q72" s="4"/>
    </row>
    <row r="73" spans="1:17" ht="14.25" customHeight="1">
      <c r="A73" s="89" t="s">
        <v>153</v>
      </c>
      <c r="B73" s="88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4"/>
      <c r="Q73" s="4"/>
    </row>
    <row r="74" spans="1:17" ht="15">
      <c r="A74" s="20" t="s">
        <v>13</v>
      </c>
      <c r="B74" s="9" t="s">
        <v>658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4"/>
      <c r="Q74" s="4"/>
    </row>
    <row r="75" spans="1:17" ht="15">
      <c r="A75" s="18" t="s">
        <v>14</v>
      </c>
      <c r="B75" s="9" t="s">
        <v>665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4"/>
      <c r="Q75" s="4"/>
    </row>
    <row r="76" spans="1:17" ht="15">
      <c r="A76" s="5" t="s">
        <v>150</v>
      </c>
      <c r="B76" s="5" t="s">
        <v>666</v>
      </c>
      <c r="C76" s="210">
        <v>1688670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>
        <f>SUM(C76:N76)</f>
        <v>1688670</v>
      </c>
      <c r="P76" s="4"/>
      <c r="Q76" s="4"/>
    </row>
    <row r="77" spans="1:17" ht="15">
      <c r="A77" s="5" t="s">
        <v>151</v>
      </c>
      <c r="B77" s="5" t="s">
        <v>666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4"/>
      <c r="Q77" s="4"/>
    </row>
    <row r="78" spans="1:17" ht="15">
      <c r="A78" s="5" t="s">
        <v>148</v>
      </c>
      <c r="B78" s="5" t="s">
        <v>667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4"/>
      <c r="Q78" s="4"/>
    </row>
    <row r="79" spans="1:17" ht="15">
      <c r="A79" s="5" t="s">
        <v>149</v>
      </c>
      <c r="B79" s="5" t="s">
        <v>667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4"/>
      <c r="Q79" s="4"/>
    </row>
    <row r="80" spans="1:17" ht="15">
      <c r="A80" s="9" t="s">
        <v>15</v>
      </c>
      <c r="B80" s="9" t="s">
        <v>668</v>
      </c>
      <c r="C80" s="210">
        <v>1688670</v>
      </c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>
        <f>SUM(C80:N80)</f>
        <v>1688670</v>
      </c>
      <c r="P80" s="4"/>
      <c r="Q80" s="4"/>
    </row>
    <row r="81" spans="1:17" ht="15">
      <c r="A81" s="48" t="s">
        <v>669</v>
      </c>
      <c r="B81" s="5" t="s">
        <v>670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4"/>
      <c r="Q81" s="4"/>
    </row>
    <row r="82" spans="1:17" ht="15">
      <c r="A82" s="48" t="s">
        <v>671</v>
      </c>
      <c r="B82" s="5" t="s">
        <v>672</v>
      </c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4"/>
      <c r="Q82" s="4"/>
    </row>
    <row r="83" spans="1:17" ht="15">
      <c r="A83" s="48" t="s">
        <v>673</v>
      </c>
      <c r="B83" s="5" t="s">
        <v>674</v>
      </c>
      <c r="C83" s="210">
        <v>4393500</v>
      </c>
      <c r="D83" s="210">
        <v>4393500</v>
      </c>
      <c r="E83" s="210">
        <v>4393500</v>
      </c>
      <c r="F83" s="210">
        <v>4393500</v>
      </c>
      <c r="G83" s="210">
        <v>4393500</v>
      </c>
      <c r="H83" s="210">
        <v>4393500</v>
      </c>
      <c r="I83" s="210">
        <v>4393500</v>
      </c>
      <c r="J83" s="210">
        <v>4393500</v>
      </c>
      <c r="K83" s="210">
        <v>4393500</v>
      </c>
      <c r="L83" s="210">
        <v>4393500</v>
      </c>
      <c r="M83" s="210">
        <v>4393500</v>
      </c>
      <c r="N83" s="210">
        <v>4393870</v>
      </c>
      <c r="O83" s="210">
        <f>SUM(C83:N83)</f>
        <v>52722370</v>
      </c>
      <c r="P83" s="4"/>
      <c r="Q83" s="4"/>
    </row>
    <row r="84" spans="1:17" ht="15">
      <c r="A84" s="48" t="s">
        <v>675</v>
      </c>
      <c r="B84" s="5" t="s">
        <v>676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4"/>
      <c r="Q84" s="4"/>
    </row>
    <row r="85" spans="1:17" ht="15">
      <c r="A85" s="17" t="s">
        <v>864</v>
      </c>
      <c r="B85" s="5" t="s">
        <v>677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4"/>
      <c r="Q85" s="4"/>
    </row>
    <row r="86" spans="1:17" ht="15">
      <c r="A86" s="20" t="s">
        <v>16</v>
      </c>
      <c r="B86" s="9" t="s">
        <v>679</v>
      </c>
      <c r="C86" s="210">
        <f>SUM(C74+C75+C80+C81+C82+C83+C84+C85)</f>
        <v>6082170</v>
      </c>
      <c r="D86" s="210">
        <v>4393500</v>
      </c>
      <c r="E86" s="210">
        <v>4393500</v>
      </c>
      <c r="F86" s="210">
        <v>4393500</v>
      </c>
      <c r="G86" s="210">
        <v>4393500</v>
      </c>
      <c r="H86" s="210">
        <v>4393500</v>
      </c>
      <c r="I86" s="210">
        <v>4393500</v>
      </c>
      <c r="J86" s="210">
        <v>4393500</v>
      </c>
      <c r="K86" s="210">
        <v>4393500</v>
      </c>
      <c r="L86" s="210">
        <v>4393500</v>
      </c>
      <c r="M86" s="210">
        <v>4393500</v>
      </c>
      <c r="N86" s="210">
        <v>4393870</v>
      </c>
      <c r="O86" s="210">
        <f>SUM(C86:N86)</f>
        <v>54411040</v>
      </c>
      <c r="P86" s="4"/>
      <c r="Q86" s="4"/>
    </row>
    <row r="87" spans="1:17" ht="15">
      <c r="A87" s="17" t="s">
        <v>680</v>
      </c>
      <c r="B87" s="5" t="s">
        <v>681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4"/>
      <c r="Q87" s="4"/>
    </row>
    <row r="88" spans="1:17" ht="15">
      <c r="A88" s="17" t="s">
        <v>682</v>
      </c>
      <c r="B88" s="5" t="s">
        <v>683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4"/>
      <c r="Q88" s="4"/>
    </row>
    <row r="89" spans="1:17" ht="15">
      <c r="A89" s="48" t="s">
        <v>684</v>
      </c>
      <c r="B89" s="5" t="s">
        <v>685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4"/>
      <c r="Q89" s="4"/>
    </row>
    <row r="90" spans="1:17" ht="15">
      <c r="A90" s="48" t="s">
        <v>865</v>
      </c>
      <c r="B90" s="5" t="s">
        <v>686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4"/>
      <c r="Q90" s="4"/>
    </row>
    <row r="91" spans="1:17" ht="15">
      <c r="A91" s="18" t="s">
        <v>17</v>
      </c>
      <c r="B91" s="9" t="s">
        <v>687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4"/>
      <c r="Q91" s="4"/>
    </row>
    <row r="92" spans="1:17" ht="15">
      <c r="A92" s="20" t="s">
        <v>688</v>
      </c>
      <c r="B92" s="9" t="s">
        <v>689</v>
      </c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4"/>
      <c r="Q92" s="4"/>
    </row>
    <row r="93" spans="1:17" ht="15.75">
      <c r="A93" s="51" t="s">
        <v>18</v>
      </c>
      <c r="B93" s="52" t="s">
        <v>690</v>
      </c>
      <c r="C93" s="210">
        <v>6082170</v>
      </c>
      <c r="D93" s="210">
        <v>4393500</v>
      </c>
      <c r="E93" s="210">
        <v>4393500</v>
      </c>
      <c r="F93" s="210">
        <v>4393500</v>
      </c>
      <c r="G93" s="210">
        <v>4393500</v>
      </c>
      <c r="H93" s="210">
        <v>4393500</v>
      </c>
      <c r="I93" s="210">
        <v>4393500</v>
      </c>
      <c r="J93" s="210">
        <v>4393500</v>
      </c>
      <c r="K93" s="210">
        <v>4393500</v>
      </c>
      <c r="L93" s="210">
        <v>4393500</v>
      </c>
      <c r="M93" s="210">
        <v>4393500</v>
      </c>
      <c r="N93" s="210">
        <v>4393870</v>
      </c>
      <c r="O93" s="210">
        <f>SUM(C93:N93)</f>
        <v>54411040</v>
      </c>
      <c r="P93" s="211"/>
      <c r="Q93" s="4"/>
    </row>
    <row r="94" spans="1:17" ht="15.75">
      <c r="A94" s="56" t="s">
        <v>0</v>
      </c>
      <c r="B94" s="57"/>
      <c r="C94" s="212">
        <v>6082170</v>
      </c>
      <c r="D94" s="212">
        <v>4393500</v>
      </c>
      <c r="E94" s="212">
        <v>4393500</v>
      </c>
      <c r="F94" s="212">
        <v>4393500</v>
      </c>
      <c r="G94" s="212">
        <v>4393500</v>
      </c>
      <c r="H94" s="212">
        <v>4393500</v>
      </c>
      <c r="I94" s="212">
        <v>4393500</v>
      </c>
      <c r="J94" s="212">
        <v>4393500</v>
      </c>
      <c r="K94" s="212">
        <v>4393500</v>
      </c>
      <c r="L94" s="212">
        <v>4393500</v>
      </c>
      <c r="M94" s="212">
        <v>4393500</v>
      </c>
      <c r="N94" s="212">
        <v>4393870</v>
      </c>
      <c r="O94" s="212">
        <f>SUM(C94:N94)</f>
        <v>54411040</v>
      </c>
      <c r="P94" s="4"/>
      <c r="Q94" s="4"/>
    </row>
    <row r="95" spans="2:17" ht="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1.28125" style="0" customWidth="1"/>
    <col min="2" max="2" width="17.28125" style="0" customWidth="1"/>
  </cols>
  <sheetData>
    <row r="1" spans="1:2" ht="18">
      <c r="A1" s="218" t="s">
        <v>873</v>
      </c>
      <c r="B1" s="218"/>
    </row>
    <row r="2" spans="1:2" ht="18">
      <c r="A2" s="223" t="s">
        <v>1</v>
      </c>
      <c r="B2" s="223"/>
    </row>
    <row r="3" ht="15">
      <c r="B3" s="155" t="s">
        <v>276</v>
      </c>
    </row>
    <row r="4" spans="1:2" ht="15.75" thickBot="1">
      <c r="A4" s="224" t="s">
        <v>867</v>
      </c>
      <c r="B4" s="224"/>
    </row>
    <row r="5" spans="1:2" ht="15">
      <c r="A5" s="191" t="s">
        <v>319</v>
      </c>
      <c r="B5" s="192">
        <v>37480390</v>
      </c>
    </row>
    <row r="6" spans="1:2" ht="15">
      <c r="A6" s="193" t="s">
        <v>320</v>
      </c>
      <c r="B6" s="194">
        <v>8546450</v>
      </c>
    </row>
    <row r="7" spans="1:2" ht="15">
      <c r="A7" s="193" t="s">
        <v>321</v>
      </c>
      <c r="B7" s="194">
        <v>8384200</v>
      </c>
    </row>
    <row r="8" spans="1:2" ht="15">
      <c r="A8" s="193" t="s">
        <v>322</v>
      </c>
      <c r="B8" s="194"/>
    </row>
    <row r="9" spans="1:2" ht="15">
      <c r="A9" s="193" t="s">
        <v>323</v>
      </c>
      <c r="B9" s="194"/>
    </row>
    <row r="10" spans="1:2" ht="15">
      <c r="A10" s="193" t="s">
        <v>324</v>
      </c>
      <c r="B10" s="194"/>
    </row>
    <row r="11" spans="1:2" ht="15">
      <c r="A11" s="193" t="s">
        <v>325</v>
      </c>
      <c r="B11" s="194"/>
    </row>
    <row r="12" spans="1:2" ht="15">
      <c r="A12" s="193" t="s">
        <v>326</v>
      </c>
      <c r="B12" s="194"/>
    </row>
    <row r="13" spans="1:2" ht="15">
      <c r="A13" s="195" t="s">
        <v>318</v>
      </c>
      <c r="B13" s="194">
        <f>SUM(B5:B12)</f>
        <v>54411040</v>
      </c>
    </row>
    <row r="14" spans="1:2" ht="15.75" thickBot="1">
      <c r="A14" s="196" t="s">
        <v>327</v>
      </c>
      <c r="B14" s="197"/>
    </row>
    <row r="15" spans="1:2" ht="15.75" thickBot="1">
      <c r="A15" s="198" t="s">
        <v>866</v>
      </c>
      <c r="B15" s="199">
        <f>SUM(B13:B14)</f>
        <v>54411040</v>
      </c>
    </row>
    <row r="16" spans="1:2" ht="15">
      <c r="A16" s="200" t="s">
        <v>329</v>
      </c>
      <c r="B16" s="192"/>
    </row>
    <row r="17" spans="1:2" ht="15">
      <c r="A17" s="193" t="s">
        <v>330</v>
      </c>
      <c r="B17" s="194"/>
    </row>
    <row r="18" spans="1:2" ht="15">
      <c r="A18" s="193" t="s">
        <v>331</v>
      </c>
      <c r="B18" s="194"/>
    </row>
    <row r="19" spans="1:2" ht="15">
      <c r="A19" s="193" t="s">
        <v>332</v>
      </c>
      <c r="B19" s="194"/>
    </row>
    <row r="20" spans="1:2" ht="15">
      <c r="A20" s="193" t="s">
        <v>333</v>
      </c>
      <c r="B20" s="194"/>
    </row>
    <row r="21" spans="1:2" ht="15">
      <c r="A21" s="193" t="s">
        <v>334</v>
      </c>
      <c r="B21" s="194"/>
    </row>
    <row r="22" spans="1:2" ht="15">
      <c r="A22" s="193" t="s">
        <v>335</v>
      </c>
      <c r="B22" s="194"/>
    </row>
    <row r="23" spans="1:2" ht="15">
      <c r="A23" s="195" t="s">
        <v>328</v>
      </c>
      <c r="B23" s="194">
        <f>SUM(B16:B22)</f>
        <v>0</v>
      </c>
    </row>
    <row r="24" spans="1:2" ht="15.75" thickBot="1">
      <c r="A24" s="196" t="s">
        <v>336</v>
      </c>
      <c r="B24" s="197">
        <v>54411040</v>
      </c>
    </row>
    <row r="25" spans="1:2" ht="15.75" thickBot="1">
      <c r="A25" s="198" t="s">
        <v>0</v>
      </c>
      <c r="B25" s="199">
        <f>SUM(B23:B24)</f>
        <v>54411040</v>
      </c>
    </row>
  </sheetData>
  <sheetProtection/>
  <mergeCells count="3">
    <mergeCell ref="A1:B1"/>
    <mergeCell ref="A2:B2"/>
    <mergeCell ref="A4:B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218</v>
      </c>
      <c r="B1" s="120"/>
      <c r="C1" s="120"/>
      <c r="D1" s="120"/>
      <c r="E1" s="120"/>
      <c r="F1" s="120"/>
    </row>
    <row r="2" spans="1:9" ht="30.75" customHeight="1">
      <c r="A2" s="220" t="s">
        <v>64</v>
      </c>
      <c r="B2" s="225"/>
      <c r="C2" s="225"/>
      <c r="D2" s="225"/>
      <c r="E2" s="225"/>
      <c r="F2" s="225"/>
      <c r="G2" s="225"/>
      <c r="H2" s="225"/>
      <c r="I2" s="225"/>
    </row>
    <row r="3" spans="1:9" ht="23.25" customHeight="1">
      <c r="A3" s="219" t="s">
        <v>241</v>
      </c>
      <c r="B3" s="221"/>
      <c r="C3" s="221"/>
      <c r="D3" s="221"/>
      <c r="E3" s="221"/>
      <c r="F3" s="221"/>
      <c r="G3" s="221"/>
      <c r="H3" s="221"/>
      <c r="I3" s="221"/>
    </row>
    <row r="5" ht="15">
      <c r="A5" s="4" t="s">
        <v>190</v>
      </c>
    </row>
    <row r="6" spans="1:9" ht="36.75">
      <c r="A6" s="131" t="s">
        <v>286</v>
      </c>
      <c r="B6" s="132" t="s">
        <v>287</v>
      </c>
      <c r="C6" s="132" t="s">
        <v>288</v>
      </c>
      <c r="D6" s="132" t="s">
        <v>296</v>
      </c>
      <c r="E6" s="132" t="s">
        <v>289</v>
      </c>
      <c r="F6" s="132" t="s">
        <v>297</v>
      </c>
      <c r="G6" s="132" t="s">
        <v>298</v>
      </c>
      <c r="H6" s="132" t="s">
        <v>299</v>
      </c>
      <c r="I6" s="139" t="s">
        <v>290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291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292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293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294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295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218</v>
      </c>
      <c r="B1" s="120"/>
      <c r="C1" s="120"/>
      <c r="D1" s="120"/>
    </row>
    <row r="2" spans="1:5" ht="27" customHeight="1">
      <c r="A2" s="220" t="s">
        <v>64</v>
      </c>
      <c r="B2" s="225"/>
      <c r="C2" s="225"/>
      <c r="D2" s="225"/>
      <c r="E2" s="225"/>
    </row>
    <row r="3" spans="1:5" ht="22.5" customHeight="1">
      <c r="A3" s="219" t="s">
        <v>242</v>
      </c>
      <c r="B3" s="221"/>
      <c r="C3" s="221"/>
      <c r="D3" s="221"/>
      <c r="E3" s="221"/>
    </row>
    <row r="4" ht="18">
      <c r="A4" s="112"/>
    </row>
    <row r="5" ht="15">
      <c r="A5" s="4" t="s">
        <v>190</v>
      </c>
    </row>
    <row r="6" spans="1:5" ht="31.5" customHeight="1">
      <c r="A6" s="113" t="s">
        <v>337</v>
      </c>
      <c r="B6" s="114" t="s">
        <v>338</v>
      </c>
      <c r="C6" s="99" t="s">
        <v>230</v>
      </c>
      <c r="D6" s="99" t="s">
        <v>231</v>
      </c>
      <c r="E6" s="99" t="s">
        <v>232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223</v>
      </c>
      <c r="B11" s="65" t="s">
        <v>610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224</v>
      </c>
      <c r="B16" s="50" t="s">
        <v>650</v>
      </c>
      <c r="C16" s="53"/>
      <c r="D16" s="53"/>
      <c r="E16" s="53"/>
    </row>
    <row r="17" spans="1:5" ht="15" customHeight="1">
      <c r="A17" s="104" t="s">
        <v>26</v>
      </c>
      <c r="B17" s="104" t="s">
        <v>565</v>
      </c>
      <c r="C17" s="53"/>
      <c r="D17" s="53"/>
      <c r="E17" s="53"/>
    </row>
    <row r="18" spans="1:5" ht="15" customHeight="1">
      <c r="A18" s="104" t="s">
        <v>27</v>
      </c>
      <c r="B18" s="104" t="s">
        <v>565</v>
      </c>
      <c r="C18" s="53"/>
      <c r="D18" s="53"/>
      <c r="E18" s="53"/>
    </row>
    <row r="19" spans="1:5" ht="15" customHeight="1">
      <c r="A19" s="104" t="s">
        <v>28</v>
      </c>
      <c r="B19" s="104" t="s">
        <v>565</v>
      </c>
      <c r="C19" s="53"/>
      <c r="D19" s="53"/>
      <c r="E19" s="53"/>
    </row>
    <row r="20" spans="1:5" ht="15" customHeight="1">
      <c r="A20" s="104" t="s">
        <v>29</v>
      </c>
      <c r="B20" s="104" t="s">
        <v>565</v>
      </c>
      <c r="C20" s="53"/>
      <c r="D20" s="53"/>
      <c r="E20" s="53"/>
    </row>
    <row r="21" spans="1:5" ht="15" customHeight="1">
      <c r="A21" s="104" t="s">
        <v>843</v>
      </c>
      <c r="B21" s="118" t="s">
        <v>572</v>
      </c>
      <c r="C21" s="53"/>
      <c r="D21" s="53"/>
      <c r="E21" s="53"/>
    </row>
    <row r="22" spans="1:5" ht="15" customHeight="1">
      <c r="A22" s="104" t="s">
        <v>841</v>
      </c>
      <c r="B22" s="118" t="s">
        <v>566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225</v>
      </c>
      <c r="B24" s="54" t="s">
        <v>228</v>
      </c>
      <c r="C24" s="53"/>
      <c r="D24" s="53"/>
      <c r="E24" s="53"/>
    </row>
    <row r="25" spans="1:5" ht="15" customHeight="1">
      <c r="A25" s="116"/>
      <c r="B25" s="53" t="s">
        <v>598</v>
      </c>
      <c r="C25" s="53"/>
      <c r="D25" s="53"/>
      <c r="E25" s="53"/>
    </row>
    <row r="26" spans="1:5" ht="15" customHeight="1">
      <c r="A26" s="116"/>
      <c r="B26" s="53" t="s">
        <v>642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226</v>
      </c>
      <c r="B29" s="54" t="s">
        <v>229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227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218</v>
      </c>
      <c r="B1" s="120"/>
      <c r="C1" s="120"/>
      <c r="D1" s="120"/>
      <c r="E1" s="120"/>
      <c r="F1" s="120"/>
      <c r="G1" s="120"/>
    </row>
    <row r="2" spans="1:10" ht="30" customHeight="1">
      <c r="A2" s="220" t="s">
        <v>64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9" ht="43.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</row>
    <row r="5" ht="26.25">
      <c r="A5" s="107" t="s">
        <v>312</v>
      </c>
    </row>
    <row r="6" ht="26.25">
      <c r="A6" s="108" t="s">
        <v>219</v>
      </c>
    </row>
    <row r="7" ht="15">
      <c r="A7" s="108" t="s">
        <v>220</v>
      </c>
    </row>
    <row r="8" ht="15">
      <c r="A8" s="109" t="s">
        <v>221</v>
      </c>
    </row>
    <row r="10" ht="15.75">
      <c r="A10" s="142" t="s">
        <v>303</v>
      </c>
    </row>
    <row r="11" ht="15.75">
      <c r="A11" s="142" t="s">
        <v>304</v>
      </c>
    </row>
    <row r="12" ht="15.75">
      <c r="A12" s="143" t="s">
        <v>305</v>
      </c>
    </row>
    <row r="13" ht="15.75">
      <c r="A13" s="143" t="s">
        <v>306</v>
      </c>
    </row>
    <row r="14" ht="15.75">
      <c r="A14" s="143" t="s">
        <v>307</v>
      </c>
    </row>
    <row r="15" ht="15.75">
      <c r="A15" s="143" t="s">
        <v>308</v>
      </c>
    </row>
    <row r="16" ht="15.75">
      <c r="A16" s="143" t="s">
        <v>309</v>
      </c>
    </row>
    <row r="17" ht="15.75">
      <c r="A17" s="143" t="s">
        <v>310</v>
      </c>
    </row>
    <row r="18" ht="15.75">
      <c r="A18" s="143"/>
    </row>
    <row r="19" ht="15">
      <c r="A19" s="4" t="s">
        <v>194</v>
      </c>
    </row>
    <row r="20" spans="1:10" ht="78.75" customHeight="1">
      <c r="A20" s="2" t="s">
        <v>337</v>
      </c>
      <c r="B20" s="3" t="s">
        <v>338</v>
      </c>
      <c r="C20" s="86" t="s">
        <v>313</v>
      </c>
      <c r="D20" s="86" t="s">
        <v>314</v>
      </c>
      <c r="E20" s="86" t="s">
        <v>315</v>
      </c>
      <c r="F20" s="86" t="s">
        <v>316</v>
      </c>
      <c r="G20" s="86" t="s">
        <v>170</v>
      </c>
      <c r="H20" s="86" t="s">
        <v>171</v>
      </c>
      <c r="I20" s="86" t="s">
        <v>172</v>
      </c>
      <c r="J20" s="86" t="s">
        <v>317</v>
      </c>
    </row>
    <row r="21" spans="1:10" ht="15">
      <c r="A21" s="29" t="s">
        <v>860</v>
      </c>
      <c r="B21" s="5" t="s">
        <v>654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487</v>
      </c>
      <c r="B22" s="69" t="s">
        <v>654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655</v>
      </c>
      <c r="B23" s="5" t="s">
        <v>656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60</v>
      </c>
      <c r="B24" s="5" t="s">
        <v>657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487</v>
      </c>
      <c r="B25" s="69" t="s">
        <v>657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13</v>
      </c>
      <c r="B26" s="9" t="s">
        <v>658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61</v>
      </c>
      <c r="B27" s="5" t="s">
        <v>659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495</v>
      </c>
      <c r="B28" s="69" t="s">
        <v>659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660</v>
      </c>
      <c r="B29" s="5" t="s">
        <v>661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62</v>
      </c>
      <c r="B30" s="5" t="s">
        <v>662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496</v>
      </c>
      <c r="B31" s="69" t="s">
        <v>662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663</v>
      </c>
      <c r="B32" s="5" t="s">
        <v>664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14</v>
      </c>
      <c r="B33" s="9" t="s">
        <v>665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680</v>
      </c>
      <c r="B34" s="5" t="s">
        <v>681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682</v>
      </c>
      <c r="B35" s="5" t="s">
        <v>683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684</v>
      </c>
      <c r="B36" s="5" t="s">
        <v>685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865</v>
      </c>
      <c r="B37" s="5" t="s">
        <v>686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521</v>
      </c>
      <c r="B38" s="69" t="s">
        <v>686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522</v>
      </c>
      <c r="B39" s="69" t="s">
        <v>686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523</v>
      </c>
      <c r="B40" s="77" t="s">
        <v>686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17</v>
      </c>
      <c r="B41" s="50" t="s">
        <v>687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337</v>
      </c>
      <c r="B45" s="3" t="s">
        <v>338</v>
      </c>
      <c r="C45" s="86" t="s">
        <v>170</v>
      </c>
      <c r="D45" s="86" t="s">
        <v>171</v>
      </c>
      <c r="E45" s="86" t="s">
        <v>172</v>
      </c>
      <c r="F45" s="86" t="s">
        <v>317</v>
      </c>
    </row>
    <row r="46" spans="1:6" ht="15.75">
      <c r="A46" s="146" t="s">
        <v>311</v>
      </c>
      <c r="B46" s="50"/>
      <c r="C46" s="38"/>
      <c r="D46" s="38"/>
      <c r="E46" s="38"/>
      <c r="F46" s="38"/>
    </row>
    <row r="47" spans="1:6" ht="15.75">
      <c r="A47" s="147" t="s">
        <v>305</v>
      </c>
      <c r="B47" s="50"/>
      <c r="C47" s="38"/>
      <c r="D47" s="38"/>
      <c r="E47" s="38"/>
      <c r="F47" s="38"/>
    </row>
    <row r="48" spans="1:6" ht="31.5">
      <c r="A48" s="147" t="s">
        <v>306</v>
      </c>
      <c r="B48" s="50"/>
      <c r="C48" s="38"/>
      <c r="D48" s="38"/>
      <c r="E48" s="38"/>
      <c r="F48" s="38"/>
    </row>
    <row r="49" spans="1:6" ht="15.75">
      <c r="A49" s="147" t="s">
        <v>307</v>
      </c>
      <c r="B49" s="50"/>
      <c r="C49" s="38"/>
      <c r="D49" s="38"/>
      <c r="E49" s="38"/>
      <c r="F49" s="38"/>
    </row>
    <row r="50" spans="1:6" ht="31.5">
      <c r="A50" s="147" t="s">
        <v>308</v>
      </c>
      <c r="B50" s="50"/>
      <c r="C50" s="38"/>
      <c r="D50" s="38"/>
      <c r="E50" s="38"/>
      <c r="F50" s="38"/>
    </row>
    <row r="51" spans="1:6" ht="15.75">
      <c r="A51" s="147" t="s">
        <v>309</v>
      </c>
      <c r="B51" s="50"/>
      <c r="C51" s="38"/>
      <c r="D51" s="38"/>
      <c r="E51" s="38"/>
      <c r="F51" s="38"/>
    </row>
    <row r="52" spans="1:6" ht="15.75">
      <c r="A52" s="147" t="s">
        <v>310</v>
      </c>
      <c r="B52" s="50"/>
      <c r="C52" s="38"/>
      <c r="D52" s="38"/>
      <c r="E52" s="38"/>
      <c r="F52" s="38"/>
    </row>
    <row r="53" spans="1:6" ht="15">
      <c r="A53" s="78" t="s">
        <v>261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43">
      <selection activeCell="A60" sqref="A60:B63"/>
    </sheetView>
  </sheetViews>
  <sheetFormatPr defaultColWidth="9.140625" defaultRowHeight="15"/>
  <cols>
    <col min="1" max="1" width="88.28125" style="0" customWidth="1"/>
    <col min="3" max="3" width="12.421875" style="0" customWidth="1"/>
    <col min="4" max="4" width="13.28125" style="0" customWidth="1"/>
    <col min="5" max="5" width="12.421875" style="0" customWidth="1"/>
    <col min="6" max="6" width="11.57421875" style="0" customWidth="1"/>
    <col min="7" max="7" width="12.140625" style="0" customWidth="1"/>
    <col min="8" max="8" width="11.421875" style="0" customWidth="1"/>
    <col min="9" max="9" width="10.57421875" style="0" customWidth="1"/>
    <col min="10" max="10" width="15.140625" style="0" customWidth="1"/>
    <col min="11" max="11" width="16.8515625" style="0" customWidth="1"/>
    <col min="12" max="12" width="15.28125" style="0" customWidth="1"/>
    <col min="13" max="13" width="14.00390625" style="0" customWidth="1"/>
    <col min="14" max="14" width="14.7109375" style="0" customWidth="1"/>
    <col min="15" max="15" width="20.57421875" style="0" customWidth="1"/>
    <col min="16" max="16" width="11.57421875" style="0" bestFit="1" customWidth="1"/>
  </cols>
  <sheetData>
    <row r="1" spans="1:15" ht="18.7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5">
      <c r="A2" s="220" t="s">
        <v>275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5">
      <c r="A3" s="223" t="s">
        <v>278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ht="15">
      <c r="A4" s="154" t="s">
        <v>277</v>
      </c>
    </row>
    <row r="5" spans="1:15" ht="25.5">
      <c r="A5" s="2" t="s">
        <v>337</v>
      </c>
      <c r="B5" s="3" t="s">
        <v>338</v>
      </c>
      <c r="C5" s="205" t="s">
        <v>206</v>
      </c>
      <c r="D5" s="205" t="s">
        <v>207</v>
      </c>
      <c r="E5" s="205" t="s">
        <v>208</v>
      </c>
      <c r="F5" s="205" t="s">
        <v>209</v>
      </c>
      <c r="G5" s="205" t="s">
        <v>210</v>
      </c>
      <c r="H5" s="205" t="s">
        <v>211</v>
      </c>
      <c r="I5" s="205" t="s">
        <v>212</v>
      </c>
      <c r="J5" s="205" t="s">
        <v>213</v>
      </c>
      <c r="K5" s="205" t="s">
        <v>214</v>
      </c>
      <c r="L5" s="205" t="s">
        <v>215</v>
      </c>
      <c r="M5" s="205" t="s">
        <v>216</v>
      </c>
      <c r="N5" s="205" t="s">
        <v>217</v>
      </c>
      <c r="O5" s="206" t="s">
        <v>192</v>
      </c>
    </row>
    <row r="6" spans="1:15" ht="15">
      <c r="A6" s="39" t="s">
        <v>339</v>
      </c>
      <c r="B6" s="40" t="s">
        <v>340</v>
      </c>
      <c r="C6" s="184">
        <v>2650525</v>
      </c>
      <c r="D6" s="184">
        <v>2650525</v>
      </c>
      <c r="E6" s="184">
        <v>2650525</v>
      </c>
      <c r="F6" s="184">
        <v>2650525</v>
      </c>
      <c r="G6" s="184">
        <v>2650525</v>
      </c>
      <c r="H6" s="184">
        <v>2650525</v>
      </c>
      <c r="I6" s="184">
        <v>2650525</v>
      </c>
      <c r="J6" s="184">
        <v>2650525</v>
      </c>
      <c r="K6" s="184">
        <v>2650525</v>
      </c>
      <c r="L6" s="184">
        <v>2650525</v>
      </c>
      <c r="M6" s="184">
        <v>2650525</v>
      </c>
      <c r="N6" s="184">
        <v>2650525</v>
      </c>
      <c r="O6" s="184">
        <f>SUM(C6:N6)</f>
        <v>31806300</v>
      </c>
    </row>
    <row r="7" spans="1:15" ht="15">
      <c r="A7" s="39" t="s">
        <v>341</v>
      </c>
      <c r="B7" s="41" t="s">
        <v>342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ht="15">
      <c r="A8" s="39" t="s">
        <v>343</v>
      </c>
      <c r="B8" s="41" t="s">
        <v>344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5">
      <c r="A9" s="42" t="s">
        <v>345</v>
      </c>
      <c r="B9" s="41" t="s">
        <v>346</v>
      </c>
      <c r="C9" s="184">
        <v>33300</v>
      </c>
      <c r="D9" s="184">
        <v>33300</v>
      </c>
      <c r="E9" s="184">
        <v>33300</v>
      </c>
      <c r="F9" s="184">
        <v>33300</v>
      </c>
      <c r="G9" s="184">
        <v>33300</v>
      </c>
      <c r="H9" s="184">
        <v>33300</v>
      </c>
      <c r="I9" s="184">
        <v>33300</v>
      </c>
      <c r="J9" s="184">
        <v>33300</v>
      </c>
      <c r="K9" s="184">
        <v>33400</v>
      </c>
      <c r="L9" s="184">
        <v>33400</v>
      </c>
      <c r="M9" s="184">
        <v>33400</v>
      </c>
      <c r="N9" s="184">
        <v>33400</v>
      </c>
      <c r="O9" s="184">
        <f>SUM(C9:N9)</f>
        <v>400000</v>
      </c>
    </row>
    <row r="10" spans="1:15" ht="15">
      <c r="A10" s="42" t="s">
        <v>347</v>
      </c>
      <c r="B10" s="41" t="s">
        <v>348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</row>
    <row r="11" spans="1:15" ht="15">
      <c r="A11" s="42" t="s">
        <v>349</v>
      </c>
      <c r="B11" s="41" t="s">
        <v>350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1:15" ht="15">
      <c r="A12" s="42" t="s">
        <v>351</v>
      </c>
      <c r="B12" s="41" t="s">
        <v>352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1:15" ht="15">
      <c r="A13" s="42" t="s">
        <v>353</v>
      </c>
      <c r="B13" s="41" t="s">
        <v>354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1:15" ht="15">
      <c r="A14" s="5" t="s">
        <v>355</v>
      </c>
      <c r="B14" s="41" t="s">
        <v>356</v>
      </c>
      <c r="C14" s="184">
        <v>11600</v>
      </c>
      <c r="D14" s="184">
        <v>11600</v>
      </c>
      <c r="E14" s="184">
        <v>11600</v>
      </c>
      <c r="F14" s="184">
        <v>11600</v>
      </c>
      <c r="G14" s="184">
        <v>11600</v>
      </c>
      <c r="H14" s="184">
        <v>11600</v>
      </c>
      <c r="I14" s="184">
        <v>1600</v>
      </c>
      <c r="J14" s="184">
        <v>11600</v>
      </c>
      <c r="K14" s="184">
        <v>11800</v>
      </c>
      <c r="L14" s="184">
        <v>11800</v>
      </c>
      <c r="M14" s="184">
        <v>11800</v>
      </c>
      <c r="N14" s="184">
        <v>11800</v>
      </c>
      <c r="O14" s="184">
        <f>SUM(C14:N14)</f>
        <v>130000</v>
      </c>
    </row>
    <row r="15" spans="1:15" ht="15">
      <c r="A15" s="5" t="s">
        <v>357</v>
      </c>
      <c r="B15" s="41" t="s">
        <v>358</v>
      </c>
      <c r="C15" s="184">
        <v>139260</v>
      </c>
      <c r="D15" s="184">
        <v>139260</v>
      </c>
      <c r="E15" s="184">
        <v>139260</v>
      </c>
      <c r="F15" s="184">
        <v>139260</v>
      </c>
      <c r="G15" s="184">
        <v>139260</v>
      </c>
      <c r="H15" s="184">
        <v>139260</v>
      </c>
      <c r="I15" s="184">
        <v>139260</v>
      </c>
      <c r="J15" s="184">
        <v>139260</v>
      </c>
      <c r="K15" s="184">
        <v>139260</v>
      </c>
      <c r="L15" s="184">
        <v>139260</v>
      </c>
      <c r="M15" s="184">
        <v>139260</v>
      </c>
      <c r="N15" s="184">
        <v>139364</v>
      </c>
      <c r="O15" s="184">
        <f>SUM(C15:N15)</f>
        <v>1671224</v>
      </c>
    </row>
    <row r="16" spans="1:15" ht="15">
      <c r="A16" s="5" t="s">
        <v>359</v>
      </c>
      <c r="B16" s="41" t="s">
        <v>360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</row>
    <row r="17" spans="1:15" ht="15">
      <c r="A17" s="5" t="s">
        <v>361</v>
      </c>
      <c r="B17" s="41" t="s">
        <v>362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</row>
    <row r="18" spans="1:15" ht="15">
      <c r="A18" s="5" t="s">
        <v>796</v>
      </c>
      <c r="B18" s="41" t="s">
        <v>363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</row>
    <row r="19" spans="1:16" ht="15">
      <c r="A19" s="43" t="s">
        <v>692</v>
      </c>
      <c r="B19" s="44" t="s">
        <v>365</v>
      </c>
      <c r="C19" s="204">
        <f aca="true" t="shared" si="0" ref="C19:O19">SUM(C6:C18)</f>
        <v>2834685</v>
      </c>
      <c r="D19" s="207">
        <f t="shared" si="0"/>
        <v>2834685</v>
      </c>
      <c r="E19" s="207">
        <f t="shared" si="0"/>
        <v>2834685</v>
      </c>
      <c r="F19" s="207">
        <f t="shared" si="0"/>
        <v>2834685</v>
      </c>
      <c r="G19" s="207">
        <f t="shared" si="0"/>
        <v>2834685</v>
      </c>
      <c r="H19" s="207">
        <f t="shared" si="0"/>
        <v>2834685</v>
      </c>
      <c r="I19" s="207">
        <f t="shared" si="0"/>
        <v>2824685</v>
      </c>
      <c r="J19" s="207">
        <f t="shared" si="0"/>
        <v>2834685</v>
      </c>
      <c r="K19" s="207">
        <f t="shared" si="0"/>
        <v>2834985</v>
      </c>
      <c r="L19" s="207">
        <f t="shared" si="0"/>
        <v>2834985</v>
      </c>
      <c r="M19" s="207">
        <f t="shared" si="0"/>
        <v>2834985</v>
      </c>
      <c r="N19" s="207">
        <f t="shared" si="0"/>
        <v>2835089</v>
      </c>
      <c r="O19" s="207">
        <f t="shared" si="0"/>
        <v>34007524</v>
      </c>
      <c r="P19" s="189"/>
    </row>
    <row r="20" spans="1:15" ht="15">
      <c r="A20" s="5" t="s">
        <v>366</v>
      </c>
      <c r="B20" s="41" t="s">
        <v>367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ht="30">
      <c r="A21" s="5" t="s">
        <v>368</v>
      </c>
      <c r="B21" s="41" t="s">
        <v>369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1:15" ht="15">
      <c r="A22" s="6" t="s">
        <v>370</v>
      </c>
      <c r="B22" s="41" t="s">
        <v>371</v>
      </c>
      <c r="C22" s="184">
        <v>35000</v>
      </c>
      <c r="D22" s="184">
        <v>35000</v>
      </c>
      <c r="E22" s="184">
        <v>35000</v>
      </c>
      <c r="F22" s="184">
        <v>35000</v>
      </c>
      <c r="G22" s="184">
        <v>35000</v>
      </c>
      <c r="H22" s="184">
        <v>35000</v>
      </c>
      <c r="I22" s="184">
        <v>0</v>
      </c>
      <c r="J22" s="184">
        <v>0</v>
      </c>
      <c r="K22" s="184">
        <v>35000</v>
      </c>
      <c r="L22" s="184">
        <v>35000</v>
      </c>
      <c r="M22" s="184">
        <v>35000</v>
      </c>
      <c r="N22" s="184">
        <v>35000</v>
      </c>
      <c r="O22" s="184">
        <f>SUM(C22:N22)</f>
        <v>350000</v>
      </c>
    </row>
    <row r="23" spans="1:15" ht="15">
      <c r="A23" s="9" t="s">
        <v>693</v>
      </c>
      <c r="B23" s="44" t="s">
        <v>372</v>
      </c>
      <c r="C23" s="184">
        <v>35000</v>
      </c>
      <c r="D23" s="184">
        <v>35000</v>
      </c>
      <c r="E23" s="184">
        <v>35000</v>
      </c>
      <c r="F23" s="184">
        <v>35000</v>
      </c>
      <c r="G23" s="184">
        <v>35000</v>
      </c>
      <c r="H23" s="184">
        <v>35000</v>
      </c>
      <c r="I23" s="207">
        <v>0</v>
      </c>
      <c r="J23" s="207">
        <v>0</v>
      </c>
      <c r="K23" s="184">
        <v>35000</v>
      </c>
      <c r="L23" s="184">
        <v>35000</v>
      </c>
      <c r="M23" s="184">
        <v>35000</v>
      </c>
      <c r="N23" s="184">
        <v>35000</v>
      </c>
      <c r="O23" s="207">
        <f>SUM(C23:N23)</f>
        <v>350000</v>
      </c>
    </row>
    <row r="24" spans="1:16" ht="15">
      <c r="A24" s="66" t="s">
        <v>826</v>
      </c>
      <c r="B24" s="67" t="s">
        <v>373</v>
      </c>
      <c r="C24" s="204">
        <f>SUM(C19+C23)</f>
        <v>2869685</v>
      </c>
      <c r="D24" s="204">
        <f aca="true" t="shared" si="1" ref="D24:M24">SUM(D19+D23)</f>
        <v>2869685</v>
      </c>
      <c r="E24" s="204">
        <f t="shared" si="1"/>
        <v>2869685</v>
      </c>
      <c r="F24" s="204">
        <f t="shared" si="1"/>
        <v>2869685</v>
      </c>
      <c r="G24" s="204">
        <f t="shared" si="1"/>
        <v>2869685</v>
      </c>
      <c r="H24" s="204">
        <f t="shared" si="1"/>
        <v>2869685</v>
      </c>
      <c r="I24" s="204">
        <f t="shared" si="1"/>
        <v>2824685</v>
      </c>
      <c r="J24" s="204">
        <f t="shared" si="1"/>
        <v>2834685</v>
      </c>
      <c r="K24" s="204">
        <f t="shared" si="1"/>
        <v>2869985</v>
      </c>
      <c r="L24" s="204">
        <f t="shared" si="1"/>
        <v>2869985</v>
      </c>
      <c r="M24" s="204">
        <f t="shared" si="1"/>
        <v>2869985</v>
      </c>
      <c r="N24" s="204">
        <f>SUM(N19+N23)</f>
        <v>2870089</v>
      </c>
      <c r="O24" s="204">
        <f>SUM(O19+O23)</f>
        <v>34357524</v>
      </c>
      <c r="P24" s="189"/>
    </row>
    <row r="25" spans="1:15" ht="15">
      <c r="A25" s="50" t="s">
        <v>797</v>
      </c>
      <c r="B25" s="67" t="s">
        <v>374</v>
      </c>
      <c r="C25" s="204">
        <v>776310</v>
      </c>
      <c r="D25" s="204">
        <v>776310</v>
      </c>
      <c r="E25" s="204">
        <v>776310</v>
      </c>
      <c r="F25" s="204">
        <v>776310</v>
      </c>
      <c r="G25" s="204">
        <v>776310</v>
      </c>
      <c r="H25" s="204">
        <v>776310</v>
      </c>
      <c r="I25" s="204">
        <v>776310</v>
      </c>
      <c r="J25" s="204">
        <v>776310</v>
      </c>
      <c r="K25" s="204">
        <v>776310</v>
      </c>
      <c r="L25" s="204">
        <v>776310</v>
      </c>
      <c r="M25" s="204">
        <v>776310</v>
      </c>
      <c r="N25" s="204">
        <v>776390</v>
      </c>
      <c r="O25" s="204">
        <f>SUM(C25:N25)</f>
        <v>9315800</v>
      </c>
    </row>
    <row r="26" spans="1:15" ht="15">
      <c r="A26" s="5" t="s">
        <v>375</v>
      </c>
      <c r="B26" s="41" t="s">
        <v>376</v>
      </c>
      <c r="C26" s="184">
        <v>12500</v>
      </c>
      <c r="D26" s="184">
        <v>12500</v>
      </c>
      <c r="E26" s="184">
        <v>12500</v>
      </c>
      <c r="F26" s="184">
        <v>12500</v>
      </c>
      <c r="G26" s="184">
        <v>12500</v>
      </c>
      <c r="H26" s="184">
        <v>12500</v>
      </c>
      <c r="I26" s="184">
        <v>12500</v>
      </c>
      <c r="J26" s="184">
        <v>12500</v>
      </c>
      <c r="K26" s="184">
        <v>12500</v>
      </c>
      <c r="L26" s="184">
        <v>12500</v>
      </c>
      <c r="M26" s="184">
        <v>12500</v>
      </c>
      <c r="N26" s="184">
        <v>12500</v>
      </c>
      <c r="O26" s="184">
        <f>SUM(C26:N26)</f>
        <v>150000</v>
      </c>
    </row>
    <row r="27" spans="1:15" ht="15">
      <c r="A27" s="5" t="s">
        <v>377</v>
      </c>
      <c r="B27" s="41" t="s">
        <v>378</v>
      </c>
      <c r="C27" s="184">
        <v>103660</v>
      </c>
      <c r="D27" s="184">
        <v>103660</v>
      </c>
      <c r="E27" s="184">
        <v>103660</v>
      </c>
      <c r="F27" s="184">
        <v>103660</v>
      </c>
      <c r="G27" s="184">
        <v>103660</v>
      </c>
      <c r="H27" s="184">
        <v>103660</v>
      </c>
      <c r="I27" s="184">
        <v>103660</v>
      </c>
      <c r="J27" s="184">
        <v>103660</v>
      </c>
      <c r="K27" s="184">
        <v>103660</v>
      </c>
      <c r="L27" s="184">
        <v>103660</v>
      </c>
      <c r="M27" s="184">
        <v>103660</v>
      </c>
      <c r="N27" s="184">
        <v>103740</v>
      </c>
      <c r="O27" s="184">
        <f>SUM(C27:N27)</f>
        <v>1244000</v>
      </c>
    </row>
    <row r="28" spans="1:15" ht="15">
      <c r="A28" s="5" t="s">
        <v>379</v>
      </c>
      <c r="B28" s="41" t="s">
        <v>380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1:16" ht="15">
      <c r="A29" s="9" t="s">
        <v>703</v>
      </c>
      <c r="B29" s="44" t="s">
        <v>381</v>
      </c>
      <c r="C29" s="184">
        <f>SUM(C26:C28)</f>
        <v>116160</v>
      </c>
      <c r="D29" s="184">
        <f aca="true" t="shared" si="2" ref="D29:M29">SUM(D26:D28)</f>
        <v>116160</v>
      </c>
      <c r="E29" s="184">
        <f t="shared" si="2"/>
        <v>116160</v>
      </c>
      <c r="F29" s="184">
        <f t="shared" si="2"/>
        <v>116160</v>
      </c>
      <c r="G29" s="184">
        <f t="shared" si="2"/>
        <v>116160</v>
      </c>
      <c r="H29" s="184">
        <f t="shared" si="2"/>
        <v>116160</v>
      </c>
      <c r="I29" s="184">
        <f t="shared" si="2"/>
        <v>116160</v>
      </c>
      <c r="J29" s="184">
        <f t="shared" si="2"/>
        <v>116160</v>
      </c>
      <c r="K29" s="184">
        <f t="shared" si="2"/>
        <v>116160</v>
      </c>
      <c r="L29" s="184">
        <f t="shared" si="2"/>
        <v>116160</v>
      </c>
      <c r="M29" s="184">
        <f t="shared" si="2"/>
        <v>116160</v>
      </c>
      <c r="N29" s="184">
        <f>SUM(N26:N28)</f>
        <v>116240</v>
      </c>
      <c r="O29" s="184">
        <f>SUM(O26:O28)</f>
        <v>1394000</v>
      </c>
      <c r="P29" s="189"/>
    </row>
    <row r="30" spans="1:15" ht="15">
      <c r="A30" s="5" t="s">
        <v>382</v>
      </c>
      <c r="B30" s="41" t="s">
        <v>383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ht="15">
      <c r="A31" s="5" t="s">
        <v>384</v>
      </c>
      <c r="B31" s="41" t="s">
        <v>385</v>
      </c>
      <c r="C31" s="184">
        <v>15830</v>
      </c>
      <c r="D31" s="184">
        <v>15830</v>
      </c>
      <c r="E31" s="184">
        <v>15830</v>
      </c>
      <c r="F31" s="184">
        <v>15830</v>
      </c>
      <c r="G31" s="184">
        <v>15830</v>
      </c>
      <c r="H31" s="184">
        <v>15830</v>
      </c>
      <c r="I31" s="184">
        <v>15830</v>
      </c>
      <c r="J31" s="184">
        <v>15830</v>
      </c>
      <c r="K31" s="184">
        <v>15830</v>
      </c>
      <c r="L31" s="184">
        <v>15830</v>
      </c>
      <c r="M31" s="184">
        <v>15830</v>
      </c>
      <c r="N31" s="184">
        <v>15870</v>
      </c>
      <c r="O31" s="184">
        <f>SUM(C31:N31)</f>
        <v>190000</v>
      </c>
    </row>
    <row r="32" spans="1:15" ht="15">
      <c r="A32" s="9" t="s">
        <v>827</v>
      </c>
      <c r="B32" s="44" t="s">
        <v>386</v>
      </c>
      <c r="C32" s="184">
        <v>15830</v>
      </c>
      <c r="D32" s="184">
        <v>15830</v>
      </c>
      <c r="E32" s="184">
        <v>15830</v>
      </c>
      <c r="F32" s="184">
        <v>15830</v>
      </c>
      <c r="G32" s="184">
        <v>15830</v>
      </c>
      <c r="H32" s="184">
        <v>15830</v>
      </c>
      <c r="I32" s="184">
        <v>15830</v>
      </c>
      <c r="J32" s="184">
        <v>15830</v>
      </c>
      <c r="K32" s="184">
        <v>15830</v>
      </c>
      <c r="L32" s="184">
        <v>15830</v>
      </c>
      <c r="M32" s="184">
        <v>15830</v>
      </c>
      <c r="N32" s="184">
        <v>15870</v>
      </c>
      <c r="O32" s="184">
        <f>SUM(O30:O31)</f>
        <v>190000</v>
      </c>
    </row>
    <row r="33" spans="1:15" ht="15">
      <c r="A33" s="5" t="s">
        <v>387</v>
      </c>
      <c r="B33" s="41" t="s">
        <v>388</v>
      </c>
      <c r="C33" s="184">
        <v>89200</v>
      </c>
      <c r="D33" s="184">
        <v>89200</v>
      </c>
      <c r="E33" s="184">
        <v>89200</v>
      </c>
      <c r="F33" s="184">
        <v>89200</v>
      </c>
      <c r="G33" s="184">
        <v>89200</v>
      </c>
      <c r="H33" s="184">
        <v>89200</v>
      </c>
      <c r="I33" s="184">
        <v>89200</v>
      </c>
      <c r="J33" s="184">
        <v>89200</v>
      </c>
      <c r="K33" s="184">
        <v>89200</v>
      </c>
      <c r="L33" s="184">
        <v>89200</v>
      </c>
      <c r="M33" s="184">
        <v>89000</v>
      </c>
      <c r="N33" s="184">
        <v>89000</v>
      </c>
      <c r="O33" s="184">
        <f>SUM(C33:N33)</f>
        <v>1070000</v>
      </c>
    </row>
    <row r="34" spans="1:15" ht="15">
      <c r="A34" s="5" t="s">
        <v>389</v>
      </c>
      <c r="B34" s="41" t="s">
        <v>390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1:15" ht="15">
      <c r="A35" s="5" t="s">
        <v>798</v>
      </c>
      <c r="B35" s="41" t="s">
        <v>391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</row>
    <row r="36" spans="1:15" ht="15">
      <c r="A36" s="5" t="s">
        <v>393</v>
      </c>
      <c r="B36" s="41" t="s">
        <v>394</v>
      </c>
      <c r="C36" s="184">
        <v>25000</v>
      </c>
      <c r="D36" s="184">
        <v>25000</v>
      </c>
      <c r="E36" s="184">
        <v>25000</v>
      </c>
      <c r="F36" s="184">
        <v>25000</v>
      </c>
      <c r="G36" s="184">
        <v>25000</v>
      </c>
      <c r="H36" s="184">
        <v>25000</v>
      </c>
      <c r="I36" s="184">
        <v>25000</v>
      </c>
      <c r="J36" s="184">
        <v>25000</v>
      </c>
      <c r="K36" s="184">
        <v>25000</v>
      </c>
      <c r="L36" s="184">
        <v>25000</v>
      </c>
      <c r="M36" s="184">
        <v>25000</v>
      </c>
      <c r="N36" s="184">
        <v>25000</v>
      </c>
      <c r="O36" s="184">
        <f>SUM(C36:N36)</f>
        <v>300000</v>
      </c>
    </row>
    <row r="37" spans="1:15" ht="15">
      <c r="A37" s="14" t="s">
        <v>799</v>
      </c>
      <c r="B37" s="41" t="s">
        <v>395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1:15" ht="15">
      <c r="A38" s="6" t="s">
        <v>397</v>
      </c>
      <c r="B38" s="41" t="s">
        <v>398</v>
      </c>
      <c r="C38" s="184">
        <v>29200</v>
      </c>
      <c r="D38" s="184">
        <v>29200</v>
      </c>
      <c r="E38" s="184">
        <v>29200</v>
      </c>
      <c r="F38" s="184">
        <v>29200</v>
      </c>
      <c r="G38" s="184">
        <v>29200</v>
      </c>
      <c r="H38" s="184">
        <v>29200</v>
      </c>
      <c r="I38" s="184">
        <v>29200</v>
      </c>
      <c r="J38" s="184">
        <v>29200</v>
      </c>
      <c r="K38" s="184">
        <v>29200</v>
      </c>
      <c r="L38" s="184">
        <v>29200</v>
      </c>
      <c r="M38" s="184">
        <v>29000</v>
      </c>
      <c r="N38" s="184">
        <v>29000</v>
      </c>
      <c r="O38" s="184">
        <f>SUM(C38:N38)</f>
        <v>350000</v>
      </c>
    </row>
    <row r="39" spans="1:15" ht="15">
      <c r="A39" s="5" t="s">
        <v>800</v>
      </c>
      <c r="B39" s="41" t="s">
        <v>399</v>
      </c>
      <c r="C39" s="184">
        <v>304108</v>
      </c>
      <c r="D39" s="184">
        <v>304108</v>
      </c>
      <c r="E39" s="184">
        <v>304108</v>
      </c>
      <c r="F39" s="184">
        <v>304108</v>
      </c>
      <c r="G39" s="184">
        <v>304108</v>
      </c>
      <c r="H39" s="184">
        <v>304108</v>
      </c>
      <c r="I39" s="184">
        <v>304108</v>
      </c>
      <c r="J39" s="184">
        <v>304108</v>
      </c>
      <c r="K39" s="184">
        <v>304108</v>
      </c>
      <c r="L39" s="184">
        <v>304108</v>
      </c>
      <c r="M39" s="184">
        <v>304108</v>
      </c>
      <c r="N39" s="184">
        <v>304112</v>
      </c>
      <c r="O39" s="184">
        <f>SUM(C39:N39)</f>
        <v>3649300</v>
      </c>
    </row>
    <row r="40" spans="1:16" ht="15">
      <c r="A40" s="9" t="s">
        <v>708</v>
      </c>
      <c r="B40" s="44" t="s">
        <v>401</v>
      </c>
      <c r="C40" s="184">
        <f>SUM(C33:C39)</f>
        <v>447508</v>
      </c>
      <c r="D40" s="184">
        <f aca="true" t="shared" si="3" ref="D40:L40">SUM(D33:D39)</f>
        <v>447508</v>
      </c>
      <c r="E40" s="184">
        <f t="shared" si="3"/>
        <v>447508</v>
      </c>
      <c r="F40" s="184">
        <f t="shared" si="3"/>
        <v>447508</v>
      </c>
      <c r="G40" s="184">
        <f t="shared" si="3"/>
        <v>447508</v>
      </c>
      <c r="H40" s="184">
        <f t="shared" si="3"/>
        <v>447508</v>
      </c>
      <c r="I40" s="184">
        <f t="shared" si="3"/>
        <v>447508</v>
      </c>
      <c r="J40" s="184">
        <f t="shared" si="3"/>
        <v>447508</v>
      </c>
      <c r="K40" s="184">
        <f t="shared" si="3"/>
        <v>447508</v>
      </c>
      <c r="L40" s="184">
        <f t="shared" si="3"/>
        <v>447508</v>
      </c>
      <c r="M40" s="184">
        <f>SUM(M33:M39)</f>
        <v>447108</v>
      </c>
      <c r="N40" s="184">
        <f>SUM(N33:N39)</f>
        <v>447112</v>
      </c>
      <c r="O40" s="184">
        <f>SUM(O33:O39)</f>
        <v>5369300</v>
      </c>
      <c r="P40" s="189"/>
    </row>
    <row r="41" spans="1:15" ht="15">
      <c r="A41" s="5" t="s">
        <v>402</v>
      </c>
      <c r="B41" s="41" t="s">
        <v>403</v>
      </c>
      <c r="C41" s="184"/>
      <c r="D41" s="184"/>
      <c r="E41" s="184">
        <v>20000</v>
      </c>
      <c r="F41" s="184"/>
      <c r="G41" s="184"/>
      <c r="H41" s="184">
        <v>20000</v>
      </c>
      <c r="I41" s="184"/>
      <c r="J41" s="184"/>
      <c r="K41" s="184">
        <v>20000</v>
      </c>
      <c r="L41" s="184"/>
      <c r="M41" s="184"/>
      <c r="N41" s="184">
        <v>20000</v>
      </c>
      <c r="O41" s="184">
        <f>SUM(C41:N41)</f>
        <v>80000</v>
      </c>
    </row>
    <row r="42" spans="1:15" ht="15">
      <c r="A42" s="5" t="s">
        <v>404</v>
      </c>
      <c r="B42" s="41" t="s">
        <v>405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</row>
    <row r="43" spans="1:15" ht="15">
      <c r="A43" s="9" t="s">
        <v>709</v>
      </c>
      <c r="B43" s="44" t="s">
        <v>406</v>
      </c>
      <c r="C43" s="184"/>
      <c r="D43" s="184"/>
      <c r="E43" s="184">
        <v>20000</v>
      </c>
      <c r="F43" s="184"/>
      <c r="G43" s="184"/>
      <c r="H43" s="184">
        <v>20000</v>
      </c>
      <c r="I43" s="184"/>
      <c r="J43" s="184"/>
      <c r="K43" s="184">
        <v>20000</v>
      </c>
      <c r="L43" s="184"/>
      <c r="M43" s="184"/>
      <c r="N43" s="184">
        <v>20000</v>
      </c>
      <c r="O43" s="184">
        <v>80000</v>
      </c>
    </row>
    <row r="44" spans="1:15" ht="15">
      <c r="A44" s="5" t="s">
        <v>407</v>
      </c>
      <c r="B44" s="41" t="s">
        <v>408</v>
      </c>
      <c r="C44" s="184">
        <v>158920</v>
      </c>
      <c r="D44" s="184">
        <v>158920</v>
      </c>
      <c r="E44" s="184">
        <v>158920</v>
      </c>
      <c r="F44" s="184">
        <v>158920</v>
      </c>
      <c r="G44" s="184">
        <v>158920</v>
      </c>
      <c r="H44" s="184">
        <v>158920</v>
      </c>
      <c r="I44" s="184">
        <v>158920</v>
      </c>
      <c r="J44" s="184">
        <v>158920</v>
      </c>
      <c r="K44" s="184">
        <v>158920</v>
      </c>
      <c r="L44" s="184">
        <v>158920</v>
      </c>
      <c r="M44" s="184">
        <v>158900</v>
      </c>
      <c r="N44" s="184">
        <v>158900</v>
      </c>
      <c r="O44" s="184">
        <f>SUM(C44:N44)</f>
        <v>1907000</v>
      </c>
    </row>
    <row r="45" spans="1:15" ht="15">
      <c r="A45" s="5" t="s">
        <v>409</v>
      </c>
      <c r="B45" s="41" t="s">
        <v>410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5" ht="15">
      <c r="A46" s="5" t="s">
        <v>801</v>
      </c>
      <c r="B46" s="41" t="s">
        <v>411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1:15" ht="15">
      <c r="A47" s="5" t="s">
        <v>802</v>
      </c>
      <c r="B47" s="41" t="s">
        <v>413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8" spans="1:15" ht="15">
      <c r="A48" s="5" t="s">
        <v>417</v>
      </c>
      <c r="B48" s="41" t="s">
        <v>418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</row>
    <row r="49" spans="1:15" ht="15">
      <c r="A49" s="9" t="s">
        <v>712</v>
      </c>
      <c r="B49" s="44" t="s">
        <v>419</v>
      </c>
      <c r="C49" s="184">
        <v>158920</v>
      </c>
      <c r="D49" s="184">
        <v>158920</v>
      </c>
      <c r="E49" s="184">
        <v>158920</v>
      </c>
      <c r="F49" s="184">
        <v>158920</v>
      </c>
      <c r="G49" s="184">
        <v>158920</v>
      </c>
      <c r="H49" s="184">
        <v>158920</v>
      </c>
      <c r="I49" s="184">
        <v>158920</v>
      </c>
      <c r="J49" s="184">
        <v>158920</v>
      </c>
      <c r="K49" s="184">
        <v>158920</v>
      </c>
      <c r="L49" s="184">
        <v>158920</v>
      </c>
      <c r="M49" s="184">
        <v>158900</v>
      </c>
      <c r="N49" s="184">
        <v>158900</v>
      </c>
      <c r="O49" s="184">
        <f>SUM(C49:N49)</f>
        <v>1907000</v>
      </c>
    </row>
    <row r="50" spans="1:16" ht="15">
      <c r="A50" s="50" t="s">
        <v>713</v>
      </c>
      <c r="B50" s="67" t="s">
        <v>420</v>
      </c>
      <c r="C50" s="204">
        <f>SUM(C29+C32+C40+C43+C49)</f>
        <v>738418</v>
      </c>
      <c r="D50" s="204">
        <f>SUM(D29+D32+D40+D43+D49)</f>
        <v>738418</v>
      </c>
      <c r="E50" s="204">
        <f>SUM(E29++E32+E40+E43+E49)</f>
        <v>758418</v>
      </c>
      <c r="F50" s="204">
        <f aca="true" t="shared" si="4" ref="F50:O50">SUM(F29+F32+F40+F43+F49)</f>
        <v>738418</v>
      </c>
      <c r="G50" s="204">
        <f t="shared" si="4"/>
        <v>738418</v>
      </c>
      <c r="H50" s="204">
        <f t="shared" si="4"/>
        <v>758418</v>
      </c>
      <c r="I50" s="204">
        <f t="shared" si="4"/>
        <v>738418</v>
      </c>
      <c r="J50" s="204">
        <f t="shared" si="4"/>
        <v>738418</v>
      </c>
      <c r="K50" s="204">
        <f t="shared" si="4"/>
        <v>758418</v>
      </c>
      <c r="L50" s="204">
        <f t="shared" si="4"/>
        <v>738418</v>
      </c>
      <c r="M50" s="204">
        <f t="shared" si="4"/>
        <v>737998</v>
      </c>
      <c r="N50" s="204">
        <f t="shared" si="4"/>
        <v>758122</v>
      </c>
      <c r="O50" s="204">
        <f t="shared" si="4"/>
        <v>8940300</v>
      </c>
      <c r="P50" s="189"/>
    </row>
    <row r="51" spans="1:15" ht="15">
      <c r="A51" s="64" t="s">
        <v>765</v>
      </c>
      <c r="B51" s="67" t="s">
        <v>430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</row>
    <row r="52" spans="1:15" ht="15">
      <c r="A52" s="64" t="s">
        <v>773</v>
      </c>
      <c r="B52" s="67" t="s">
        <v>449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</row>
    <row r="53" spans="1:15" ht="15.75">
      <c r="A53" s="85" t="s">
        <v>99</v>
      </c>
      <c r="B53" s="67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4" spans="1:15" ht="15">
      <c r="A54" s="65" t="s">
        <v>775</v>
      </c>
      <c r="B54" s="67" t="s">
        <v>464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spans="1:15" ht="15">
      <c r="A55" s="64" t="s">
        <v>776</v>
      </c>
      <c r="B55" s="67" t="s">
        <v>473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</row>
    <row r="56" spans="1:15" ht="15">
      <c r="A56" s="64" t="s">
        <v>777</v>
      </c>
      <c r="B56" s="67" t="s">
        <v>484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</row>
    <row r="57" spans="1:15" ht="15.75">
      <c r="A57" s="85" t="s">
        <v>98</v>
      </c>
      <c r="B57" s="67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</row>
    <row r="58" spans="1:16" ht="15.75">
      <c r="A58" s="46" t="s">
        <v>828</v>
      </c>
      <c r="B58" s="47" t="s">
        <v>485</v>
      </c>
      <c r="C58" s="204">
        <f aca="true" t="shared" si="5" ref="C58:O58">SUM(C24+C25+C50)</f>
        <v>4384413</v>
      </c>
      <c r="D58" s="204">
        <f t="shared" si="5"/>
        <v>4384413</v>
      </c>
      <c r="E58" s="204">
        <f t="shared" si="5"/>
        <v>4404413</v>
      </c>
      <c r="F58" s="204">
        <f t="shared" si="5"/>
        <v>4384413</v>
      </c>
      <c r="G58" s="204">
        <f t="shared" si="5"/>
        <v>4384413</v>
      </c>
      <c r="H58" s="204">
        <f t="shared" si="5"/>
        <v>4404413</v>
      </c>
      <c r="I58" s="204">
        <f t="shared" si="5"/>
        <v>4339413</v>
      </c>
      <c r="J58" s="204">
        <f t="shared" si="5"/>
        <v>4349413</v>
      </c>
      <c r="K58" s="204">
        <f t="shared" si="5"/>
        <v>4404713</v>
      </c>
      <c r="L58" s="204">
        <f t="shared" si="5"/>
        <v>4384713</v>
      </c>
      <c r="M58" s="204">
        <f t="shared" si="5"/>
        <v>4384293</v>
      </c>
      <c r="N58" s="204">
        <f t="shared" si="5"/>
        <v>4404601</v>
      </c>
      <c r="O58" s="204">
        <f t="shared" si="5"/>
        <v>52613624</v>
      </c>
      <c r="P58" s="189"/>
    </row>
    <row r="59" spans="1:15" ht="15">
      <c r="A59" s="49" t="s">
        <v>788</v>
      </c>
      <c r="B59" s="50" t="s">
        <v>514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</row>
    <row r="60" spans="1:15" ht="15">
      <c r="A60" s="49" t="s">
        <v>794</v>
      </c>
      <c r="B60" s="50" t="s">
        <v>524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</row>
    <row r="61" spans="1:15" ht="15">
      <c r="A61" s="17" t="s">
        <v>525</v>
      </c>
      <c r="B61" s="5" t="s">
        <v>526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</row>
    <row r="62" spans="1:15" ht="15.75">
      <c r="A62" s="51" t="s">
        <v>829</v>
      </c>
      <c r="B62" s="52" t="s">
        <v>527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</row>
    <row r="63" spans="1:15" ht="15.75">
      <c r="A63" s="208" t="s">
        <v>866</v>
      </c>
      <c r="B63" s="202"/>
      <c r="C63" s="209">
        <v>4384413</v>
      </c>
      <c r="D63" s="209">
        <v>4384413</v>
      </c>
      <c r="E63" s="209">
        <v>4404413</v>
      </c>
      <c r="F63" s="209">
        <v>4384413</v>
      </c>
      <c r="G63" s="209">
        <v>4384413</v>
      </c>
      <c r="H63" s="209">
        <v>4404413</v>
      </c>
      <c r="I63" s="209">
        <v>4339413</v>
      </c>
      <c r="J63" s="209">
        <v>4349413</v>
      </c>
      <c r="K63" s="209">
        <v>4404713</v>
      </c>
      <c r="L63" s="209">
        <v>4384293</v>
      </c>
      <c r="M63" s="209">
        <v>4384293</v>
      </c>
      <c r="N63" s="209">
        <v>4404601</v>
      </c>
      <c r="O63" s="209">
        <f>SUM(C63:N63)</f>
        <v>52613204</v>
      </c>
    </row>
    <row r="64" spans="1:15" ht="25.5">
      <c r="A64" s="2" t="s">
        <v>337</v>
      </c>
      <c r="B64" s="3" t="s">
        <v>859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</row>
    <row r="65" spans="1:15" ht="15">
      <c r="A65" s="50" t="s">
        <v>3</v>
      </c>
      <c r="B65" s="65" t="s">
        <v>548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</row>
    <row r="66" spans="1:15" ht="15">
      <c r="A66" s="50" t="s">
        <v>7</v>
      </c>
      <c r="B66" s="65" t="s">
        <v>595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</row>
    <row r="67" spans="1:15" ht="15">
      <c r="A67" s="64" t="s">
        <v>8</v>
      </c>
      <c r="B67" s="65" t="s">
        <v>631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</row>
    <row r="68" spans="1:15" ht="15">
      <c r="A68" s="50" t="s">
        <v>10</v>
      </c>
      <c r="B68" s="65" t="s">
        <v>647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</row>
    <row r="69" spans="1:15" ht="15.75">
      <c r="A69" s="85" t="s">
        <v>99</v>
      </c>
      <c r="B69" s="90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0" spans="1:15" ht="15">
      <c r="A70" s="50" t="s">
        <v>4</v>
      </c>
      <c r="B70" s="65" t="s">
        <v>556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1" spans="1:15" ht="15">
      <c r="A71" s="50" t="s">
        <v>9</v>
      </c>
      <c r="B71" s="65" t="s">
        <v>642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</row>
    <row r="72" spans="1:15" ht="15">
      <c r="A72" s="50" t="s">
        <v>12</v>
      </c>
      <c r="B72" s="65" t="s">
        <v>652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</row>
    <row r="73" spans="1:15" ht="15.75">
      <c r="A73" s="85" t="s">
        <v>98</v>
      </c>
      <c r="B73" s="90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</row>
    <row r="74" spans="1:15" ht="15.75">
      <c r="A74" s="62" t="s">
        <v>11</v>
      </c>
      <c r="B74" s="46" t="s">
        <v>653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</row>
    <row r="75" spans="1:15" ht="15.75">
      <c r="A75" s="203" t="s">
        <v>152</v>
      </c>
      <c r="B75" s="88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</row>
    <row r="76" spans="1:15" ht="15.75">
      <c r="A76" s="203" t="s">
        <v>153</v>
      </c>
      <c r="B76" s="88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</row>
    <row r="77" spans="1:15" ht="15">
      <c r="A77" s="48" t="s">
        <v>860</v>
      </c>
      <c r="B77" s="5" t="s">
        <v>654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</row>
    <row r="78" spans="1:15" ht="15">
      <c r="A78" s="17" t="s">
        <v>655</v>
      </c>
      <c r="B78" s="5" t="s">
        <v>656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</row>
    <row r="79" spans="1:15" ht="15">
      <c r="A79" s="48" t="s">
        <v>861</v>
      </c>
      <c r="B79" s="5" t="s">
        <v>657</v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</row>
    <row r="80" spans="1:15" ht="15">
      <c r="A80" s="20" t="s">
        <v>13</v>
      </c>
      <c r="B80" s="9" t="s">
        <v>658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</row>
    <row r="81" spans="1:15" ht="15">
      <c r="A81" s="17" t="s">
        <v>862</v>
      </c>
      <c r="B81" s="5" t="s">
        <v>659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</row>
    <row r="82" spans="1:15" ht="15">
      <c r="A82" s="48" t="s">
        <v>660</v>
      </c>
      <c r="B82" s="5" t="s">
        <v>661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</row>
    <row r="83" spans="1:15" ht="15">
      <c r="A83" s="17" t="s">
        <v>863</v>
      </c>
      <c r="B83" s="5" t="s">
        <v>662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</row>
    <row r="84" spans="1:15" ht="15">
      <c r="A84" s="48" t="s">
        <v>663</v>
      </c>
      <c r="B84" s="5" t="s">
        <v>664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</row>
    <row r="85" spans="1:15" ht="15">
      <c r="A85" s="18" t="s">
        <v>14</v>
      </c>
      <c r="B85" s="9" t="s">
        <v>665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</row>
    <row r="86" spans="1:15" ht="15">
      <c r="A86" s="5" t="s">
        <v>150</v>
      </c>
      <c r="B86" s="5" t="s">
        <v>666</v>
      </c>
      <c r="C86" s="184">
        <v>4002241</v>
      </c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>
        <v>4002241</v>
      </c>
    </row>
    <row r="87" spans="1:15" ht="15">
      <c r="A87" s="5" t="s">
        <v>151</v>
      </c>
      <c r="B87" s="5" t="s">
        <v>666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</row>
    <row r="88" spans="1:15" ht="15">
      <c r="A88" s="5" t="s">
        <v>148</v>
      </c>
      <c r="B88" s="5" t="s">
        <v>667</v>
      </c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</row>
    <row r="89" spans="1:15" ht="15">
      <c r="A89" s="5" t="s">
        <v>149</v>
      </c>
      <c r="B89" s="5" t="s">
        <v>667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</row>
    <row r="90" spans="1:15" ht="15">
      <c r="A90" s="9" t="s">
        <v>15</v>
      </c>
      <c r="B90" s="9" t="s">
        <v>668</v>
      </c>
      <c r="C90" s="184">
        <v>4002241</v>
      </c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>
        <v>4002241</v>
      </c>
    </row>
    <row r="91" spans="1:15" ht="15">
      <c r="A91" s="48" t="s">
        <v>669</v>
      </c>
      <c r="B91" s="5" t="s">
        <v>670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</row>
    <row r="92" spans="1:15" ht="15">
      <c r="A92" s="48" t="s">
        <v>671</v>
      </c>
      <c r="B92" s="5" t="s">
        <v>672</v>
      </c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</row>
    <row r="93" spans="1:15" ht="15">
      <c r="A93" s="48" t="s">
        <v>673</v>
      </c>
      <c r="B93" s="5" t="s">
        <v>674</v>
      </c>
      <c r="C93" s="184">
        <v>4050950</v>
      </c>
      <c r="D93" s="184">
        <v>4050950</v>
      </c>
      <c r="E93" s="184">
        <v>4050950</v>
      </c>
      <c r="F93" s="184">
        <v>4050950</v>
      </c>
      <c r="G93" s="184">
        <v>4050950</v>
      </c>
      <c r="H93" s="184">
        <v>4050950</v>
      </c>
      <c r="I93" s="184">
        <v>4050950</v>
      </c>
      <c r="J93" s="184">
        <v>4050950</v>
      </c>
      <c r="K93" s="184">
        <v>4050950</v>
      </c>
      <c r="L93" s="184">
        <v>4050950</v>
      </c>
      <c r="M93" s="184">
        <v>4050950</v>
      </c>
      <c r="N93" s="184">
        <v>4050933</v>
      </c>
      <c r="O93" s="184">
        <f>SUM(C93:N93)</f>
        <v>48611383</v>
      </c>
    </row>
    <row r="94" spans="1:15" ht="15">
      <c r="A94" s="48" t="s">
        <v>675</v>
      </c>
      <c r="B94" s="5" t="s">
        <v>676</v>
      </c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5">
      <c r="A95" s="17" t="s">
        <v>864</v>
      </c>
      <c r="B95" s="5" t="s">
        <v>677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6" ht="15">
      <c r="A96" s="20" t="s">
        <v>16</v>
      </c>
      <c r="B96" s="9" t="s">
        <v>679</v>
      </c>
      <c r="C96" s="184">
        <f>SUM(C80+C85+C90+C91+C92+C93+C94+C95)</f>
        <v>8053191</v>
      </c>
      <c r="D96" s="184">
        <v>4050950</v>
      </c>
      <c r="E96" s="184">
        <v>4050950</v>
      </c>
      <c r="F96" s="184">
        <v>4050950</v>
      </c>
      <c r="G96" s="184">
        <v>4050950</v>
      </c>
      <c r="H96" s="184">
        <v>4050950</v>
      </c>
      <c r="I96" s="184">
        <v>4050950</v>
      </c>
      <c r="J96" s="184">
        <v>4050950</v>
      </c>
      <c r="K96" s="184">
        <v>4050950</v>
      </c>
      <c r="L96" s="184">
        <v>4050950</v>
      </c>
      <c r="M96" s="184">
        <v>4050950</v>
      </c>
      <c r="N96" s="184">
        <v>4050933</v>
      </c>
      <c r="O96" s="204">
        <f>SUM(C96:N96)</f>
        <v>52613624</v>
      </c>
      <c r="P96" s="189"/>
    </row>
    <row r="97" spans="1:15" ht="15">
      <c r="A97" s="17" t="s">
        <v>680</v>
      </c>
      <c r="B97" s="5" t="s">
        <v>681</v>
      </c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</row>
    <row r="98" spans="1:15" ht="15">
      <c r="A98" s="17" t="s">
        <v>682</v>
      </c>
      <c r="B98" s="5" t="s">
        <v>683</v>
      </c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</row>
    <row r="99" spans="1:15" ht="15">
      <c r="A99" s="48" t="s">
        <v>684</v>
      </c>
      <c r="B99" s="5" t="s">
        <v>685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</row>
    <row r="100" spans="1:15" ht="15">
      <c r="A100" s="48" t="s">
        <v>865</v>
      </c>
      <c r="B100" s="5" t="s">
        <v>686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</row>
    <row r="101" spans="1:15" ht="15">
      <c r="A101" s="18" t="s">
        <v>17</v>
      </c>
      <c r="B101" s="9" t="s">
        <v>687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</row>
    <row r="102" spans="1:15" ht="15">
      <c r="A102" s="20" t="s">
        <v>688</v>
      </c>
      <c r="B102" s="9" t="s">
        <v>689</v>
      </c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</row>
    <row r="103" spans="1:15" ht="15.75">
      <c r="A103" s="51" t="s">
        <v>18</v>
      </c>
      <c r="B103" s="52" t="s">
        <v>690</v>
      </c>
      <c r="C103" s="204">
        <v>8053191</v>
      </c>
      <c r="D103" s="209">
        <v>4050950</v>
      </c>
      <c r="E103" s="209">
        <v>4050950</v>
      </c>
      <c r="F103" s="209">
        <v>4050950</v>
      </c>
      <c r="G103" s="209">
        <v>4050950</v>
      </c>
      <c r="H103" s="209">
        <v>4050950</v>
      </c>
      <c r="I103" s="209">
        <v>4050950</v>
      </c>
      <c r="J103" s="209">
        <v>4050950</v>
      </c>
      <c r="K103" s="209">
        <v>4050950</v>
      </c>
      <c r="L103" s="209">
        <v>4050950</v>
      </c>
      <c r="M103" s="209">
        <v>4050950</v>
      </c>
      <c r="N103" s="204">
        <v>4050933</v>
      </c>
      <c r="O103" s="204">
        <f>SUM(C103:N103)</f>
        <v>52613624</v>
      </c>
    </row>
    <row r="104" spans="1:15" ht="15.75">
      <c r="A104" s="201" t="s">
        <v>0</v>
      </c>
      <c r="B104" s="202"/>
      <c r="C104" s="209">
        <v>8053191</v>
      </c>
      <c r="D104" s="209">
        <v>4050950</v>
      </c>
      <c r="E104" s="209">
        <v>4050950</v>
      </c>
      <c r="F104" s="209">
        <v>4050950</v>
      </c>
      <c r="G104" s="209">
        <v>4050950</v>
      </c>
      <c r="H104" s="209">
        <v>4050950</v>
      </c>
      <c r="I104" s="209">
        <v>4050950</v>
      </c>
      <c r="J104" s="209">
        <v>4050950</v>
      </c>
      <c r="K104" s="209">
        <v>4050950</v>
      </c>
      <c r="L104" s="209">
        <v>4050950</v>
      </c>
      <c r="M104" s="209">
        <v>4050950</v>
      </c>
      <c r="N104" s="204">
        <v>4050933</v>
      </c>
      <c r="O104" s="204">
        <f>SUM(C104:N104)</f>
        <v>52613624</v>
      </c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43">
      <selection activeCell="F99" sqref="F99"/>
    </sheetView>
  </sheetViews>
  <sheetFormatPr defaultColWidth="9.140625" defaultRowHeight="15"/>
  <cols>
    <col min="1" max="1" width="101.00390625" style="0" customWidth="1"/>
    <col min="3" max="3" width="12.421875" style="0" customWidth="1"/>
    <col min="4" max="4" width="10.28125" style="0" customWidth="1"/>
    <col min="5" max="5" width="13.00390625" style="0" customWidth="1"/>
    <col min="6" max="6" width="13.8515625" style="0" customWidth="1"/>
    <col min="7" max="7" width="11.28125" style="0" bestFit="1" customWidth="1"/>
  </cols>
  <sheetData>
    <row r="1" spans="1:6" ht="20.25" customHeight="1">
      <c r="A1" s="220" t="s">
        <v>873</v>
      </c>
      <c r="B1" s="221"/>
      <c r="C1" s="221"/>
      <c r="D1" s="221"/>
      <c r="E1" s="221"/>
      <c r="F1" s="222"/>
    </row>
    <row r="2" spans="1:6" ht="19.5" customHeight="1">
      <c r="A2" s="219" t="s">
        <v>618</v>
      </c>
      <c r="B2" s="221"/>
      <c r="C2" s="221"/>
      <c r="D2" s="221"/>
      <c r="E2" s="221"/>
      <c r="F2" s="222"/>
    </row>
    <row r="3" ht="18">
      <c r="A3" s="63"/>
    </row>
    <row r="4" spans="1:6" ht="15">
      <c r="A4" s="154" t="s">
        <v>752</v>
      </c>
      <c r="F4" t="s">
        <v>868</v>
      </c>
    </row>
    <row r="5" spans="1:6" ht="60">
      <c r="A5" s="2" t="s">
        <v>337</v>
      </c>
      <c r="B5" s="3" t="s">
        <v>338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>
      <c r="A6" s="39" t="s">
        <v>339</v>
      </c>
      <c r="B6" s="40" t="s">
        <v>340</v>
      </c>
      <c r="C6" s="184">
        <v>34735280</v>
      </c>
      <c r="D6" s="53"/>
      <c r="E6" s="53"/>
      <c r="F6" s="162">
        <f>SUM(C6:E6)</f>
        <v>34735280</v>
      </c>
    </row>
    <row r="7" spans="1:6" ht="15">
      <c r="A7" s="39" t="s">
        <v>341</v>
      </c>
      <c r="B7" s="41" t="s">
        <v>342</v>
      </c>
      <c r="C7" s="184"/>
      <c r="D7" s="53"/>
      <c r="E7" s="53"/>
      <c r="F7" s="162"/>
    </row>
    <row r="8" spans="1:6" ht="15">
      <c r="A8" s="39" t="s">
        <v>343</v>
      </c>
      <c r="B8" s="41" t="s">
        <v>344</v>
      </c>
      <c r="C8" s="184"/>
      <c r="D8" s="53"/>
      <c r="E8" s="53"/>
      <c r="F8" s="162"/>
    </row>
    <row r="9" spans="1:6" ht="15">
      <c r="A9" s="42" t="s">
        <v>345</v>
      </c>
      <c r="B9" s="41" t="s">
        <v>346</v>
      </c>
      <c r="C9" s="184">
        <v>400000</v>
      </c>
      <c r="D9" s="53"/>
      <c r="E9" s="53"/>
      <c r="F9" s="162">
        <f>SUM(C9:E9)</f>
        <v>400000</v>
      </c>
    </row>
    <row r="10" spans="1:6" ht="15">
      <c r="A10" s="42" t="s">
        <v>347</v>
      </c>
      <c r="B10" s="41" t="s">
        <v>348</v>
      </c>
      <c r="C10" s="184"/>
      <c r="D10" s="53"/>
      <c r="E10" s="53"/>
      <c r="F10" s="162"/>
    </row>
    <row r="11" spans="1:6" ht="15">
      <c r="A11" s="42" t="s">
        <v>349</v>
      </c>
      <c r="B11" s="41" t="s">
        <v>350</v>
      </c>
      <c r="C11" s="184"/>
      <c r="D11" s="53"/>
      <c r="E11" s="53"/>
      <c r="F11" s="162"/>
    </row>
    <row r="12" spans="1:6" ht="15">
      <c r="A12" s="42" t="s">
        <v>351</v>
      </c>
      <c r="B12" s="41" t="s">
        <v>352</v>
      </c>
      <c r="C12" s="184">
        <v>1639110</v>
      </c>
      <c r="D12" s="53"/>
      <c r="E12" s="53"/>
      <c r="F12" s="162">
        <f>SUM(C12:E12)</f>
        <v>1639110</v>
      </c>
    </row>
    <row r="13" spans="1:6" ht="15">
      <c r="A13" s="42" t="s">
        <v>353</v>
      </c>
      <c r="B13" s="41" t="s">
        <v>354</v>
      </c>
      <c r="C13" s="184"/>
      <c r="D13" s="53"/>
      <c r="E13" s="53"/>
      <c r="F13" s="162"/>
    </row>
    <row r="14" spans="1:6" ht="15">
      <c r="A14" s="5" t="s">
        <v>355</v>
      </c>
      <c r="B14" s="41" t="s">
        <v>356</v>
      </c>
      <c r="C14" s="184">
        <v>226000</v>
      </c>
      <c r="D14" s="53"/>
      <c r="E14" s="53"/>
      <c r="F14" s="162">
        <f>SUM(C14:E14)</f>
        <v>226000</v>
      </c>
    </row>
    <row r="15" spans="1:6" ht="15">
      <c r="A15" s="5" t="s">
        <v>357</v>
      </c>
      <c r="B15" s="41" t="s">
        <v>358</v>
      </c>
      <c r="C15" s="184"/>
      <c r="D15" s="53"/>
      <c r="E15" s="53"/>
      <c r="F15" s="162"/>
    </row>
    <row r="16" spans="1:6" ht="15">
      <c r="A16" s="5" t="s">
        <v>359</v>
      </c>
      <c r="B16" s="41" t="s">
        <v>360</v>
      </c>
      <c r="C16" s="184"/>
      <c r="D16" s="53"/>
      <c r="E16" s="53"/>
      <c r="F16" s="162"/>
    </row>
    <row r="17" spans="1:6" ht="15">
      <c r="A17" s="5" t="s">
        <v>361</v>
      </c>
      <c r="B17" s="41" t="s">
        <v>362</v>
      </c>
      <c r="C17" s="184"/>
      <c r="D17" s="53"/>
      <c r="E17" s="53"/>
      <c r="F17" s="162"/>
    </row>
    <row r="18" spans="1:6" ht="15">
      <c r="A18" s="5" t="s">
        <v>796</v>
      </c>
      <c r="B18" s="41" t="s">
        <v>363</v>
      </c>
      <c r="C18" s="184"/>
      <c r="D18" s="53"/>
      <c r="E18" s="53"/>
      <c r="F18" s="162"/>
    </row>
    <row r="19" spans="1:6" ht="15">
      <c r="A19" s="43" t="s">
        <v>692</v>
      </c>
      <c r="B19" s="44" t="s">
        <v>365</v>
      </c>
      <c r="C19" s="184">
        <f>SUM(C6:C18)</f>
        <v>37000390</v>
      </c>
      <c r="D19" s="53"/>
      <c r="E19" s="53"/>
      <c r="F19" s="162">
        <f>SUM(C19:E19)</f>
        <v>37000390</v>
      </c>
    </row>
    <row r="20" spans="1:6" ht="15">
      <c r="A20" s="5" t="s">
        <v>366</v>
      </c>
      <c r="B20" s="41" t="s">
        <v>367</v>
      </c>
      <c r="C20" s="184"/>
      <c r="D20" s="53"/>
      <c r="E20" s="53"/>
      <c r="F20" s="162"/>
    </row>
    <row r="21" spans="1:6" ht="15">
      <c r="A21" s="5" t="s">
        <v>368</v>
      </c>
      <c r="B21" s="41" t="s">
        <v>369</v>
      </c>
      <c r="C21" s="184">
        <v>480000</v>
      </c>
      <c r="D21" s="53"/>
      <c r="E21" s="53"/>
      <c r="F21" s="162">
        <f>SUM(C21:E21)</f>
        <v>480000</v>
      </c>
    </row>
    <row r="22" spans="1:6" ht="15">
      <c r="A22" s="6" t="s">
        <v>370</v>
      </c>
      <c r="B22" s="41" t="s">
        <v>371</v>
      </c>
      <c r="C22" s="184"/>
      <c r="D22" s="53"/>
      <c r="E22" s="53"/>
      <c r="F22" s="162"/>
    </row>
    <row r="23" spans="1:6" ht="15">
      <c r="A23" s="9" t="s">
        <v>693</v>
      </c>
      <c r="B23" s="44" t="s">
        <v>372</v>
      </c>
      <c r="C23" s="184">
        <f>SUM(C20:C22)</f>
        <v>480000</v>
      </c>
      <c r="D23" s="53"/>
      <c r="E23" s="53"/>
      <c r="F23" s="162">
        <f>SUM(C23:E23)</f>
        <v>480000</v>
      </c>
    </row>
    <row r="24" spans="1:6" ht="15">
      <c r="A24" s="66" t="s">
        <v>826</v>
      </c>
      <c r="B24" s="67" t="s">
        <v>373</v>
      </c>
      <c r="C24" s="209">
        <f>SUM(C23,C19)</f>
        <v>37480390</v>
      </c>
      <c r="D24" s="156"/>
      <c r="E24" s="156"/>
      <c r="F24" s="162">
        <f>SUM(F23,F19)</f>
        <v>37480390</v>
      </c>
    </row>
    <row r="25" spans="1:7" ht="15">
      <c r="A25" s="50" t="s">
        <v>797</v>
      </c>
      <c r="B25" s="67" t="s">
        <v>374</v>
      </c>
      <c r="C25" s="209">
        <v>8546450</v>
      </c>
      <c r="D25" s="156"/>
      <c r="E25" s="156"/>
      <c r="F25" s="162">
        <f>SUM(C25:E25)</f>
        <v>8546450</v>
      </c>
      <c r="G25" s="189"/>
    </row>
    <row r="26" spans="1:6" ht="15">
      <c r="A26" s="5" t="s">
        <v>375</v>
      </c>
      <c r="B26" s="41" t="s">
        <v>376</v>
      </c>
      <c r="C26" s="184">
        <v>150000</v>
      </c>
      <c r="D26" s="53"/>
      <c r="E26" s="53"/>
      <c r="F26" s="162">
        <f>SUM(C26:E26)</f>
        <v>150000</v>
      </c>
    </row>
    <row r="27" spans="1:6" ht="15">
      <c r="A27" s="5" t="s">
        <v>377</v>
      </c>
      <c r="B27" s="41" t="s">
        <v>378</v>
      </c>
      <c r="C27" s="184">
        <v>1244000</v>
      </c>
      <c r="D27" s="53"/>
      <c r="E27" s="53"/>
      <c r="F27" s="162">
        <f>SUM(C27:E27)</f>
        <v>1244000</v>
      </c>
    </row>
    <row r="28" spans="1:6" ht="15">
      <c r="A28" s="5" t="s">
        <v>379</v>
      </c>
      <c r="B28" s="41" t="s">
        <v>380</v>
      </c>
      <c r="C28" s="184"/>
      <c r="D28" s="53"/>
      <c r="E28" s="53"/>
      <c r="F28" s="162"/>
    </row>
    <row r="29" spans="1:6" ht="15">
      <c r="A29" s="9" t="s">
        <v>703</v>
      </c>
      <c r="B29" s="44" t="s">
        <v>381</v>
      </c>
      <c r="C29" s="184">
        <f>SUM(C26:C28)</f>
        <v>1394000</v>
      </c>
      <c r="D29" s="53"/>
      <c r="E29" s="53"/>
      <c r="F29" s="162">
        <f>SUM(F26:F28)</f>
        <v>1394000</v>
      </c>
    </row>
    <row r="30" spans="1:6" ht="15">
      <c r="A30" s="5" t="s">
        <v>382</v>
      </c>
      <c r="B30" s="41" t="s">
        <v>383</v>
      </c>
      <c r="C30" s="184"/>
      <c r="D30" s="53"/>
      <c r="E30" s="53"/>
      <c r="F30" s="162"/>
    </row>
    <row r="31" spans="1:6" ht="15">
      <c r="A31" s="5" t="s">
        <v>384</v>
      </c>
      <c r="B31" s="41" t="s">
        <v>385</v>
      </c>
      <c r="C31" s="184">
        <v>140000</v>
      </c>
      <c r="D31" s="53"/>
      <c r="E31" s="53"/>
      <c r="F31" s="162">
        <f>SUM(C31:E31)</f>
        <v>140000</v>
      </c>
    </row>
    <row r="32" spans="1:6" ht="15" customHeight="1">
      <c r="A32" s="9" t="s">
        <v>827</v>
      </c>
      <c r="B32" s="44" t="s">
        <v>386</v>
      </c>
      <c r="C32" s="184">
        <f>SUM(C30:C31)</f>
        <v>140000</v>
      </c>
      <c r="D32" s="53"/>
      <c r="E32" s="53"/>
      <c r="F32" s="162">
        <f>SUM(F30:F31)</f>
        <v>140000</v>
      </c>
    </row>
    <row r="33" spans="1:6" ht="15">
      <c r="A33" s="5" t="s">
        <v>387</v>
      </c>
      <c r="B33" s="41" t="s">
        <v>388</v>
      </c>
      <c r="C33" s="184">
        <v>900000</v>
      </c>
      <c r="D33" s="53"/>
      <c r="E33" s="53"/>
      <c r="F33" s="162">
        <f>SUM(C33:E33)</f>
        <v>900000</v>
      </c>
    </row>
    <row r="34" spans="1:6" ht="15">
      <c r="A34" s="5" t="s">
        <v>389</v>
      </c>
      <c r="B34" s="41" t="s">
        <v>390</v>
      </c>
      <c r="C34" s="184"/>
      <c r="D34" s="53"/>
      <c r="E34" s="53"/>
      <c r="F34" s="162"/>
    </row>
    <row r="35" spans="1:6" ht="15">
      <c r="A35" s="5" t="s">
        <v>798</v>
      </c>
      <c r="B35" s="41" t="s">
        <v>391</v>
      </c>
      <c r="C35" s="184"/>
      <c r="D35" s="53"/>
      <c r="E35" s="53"/>
      <c r="F35" s="162"/>
    </row>
    <row r="36" spans="1:6" ht="15">
      <c r="A36" s="5" t="s">
        <v>393</v>
      </c>
      <c r="B36" s="41" t="s">
        <v>394</v>
      </c>
      <c r="C36" s="184">
        <v>300000</v>
      </c>
      <c r="D36" s="53"/>
      <c r="E36" s="53"/>
      <c r="F36" s="162">
        <f>SUM(C36:E36)</f>
        <v>300000</v>
      </c>
    </row>
    <row r="37" spans="1:6" ht="15">
      <c r="A37" s="14" t="s">
        <v>799</v>
      </c>
      <c r="B37" s="41" t="s">
        <v>395</v>
      </c>
      <c r="C37" s="184"/>
      <c r="D37" s="53"/>
      <c r="E37" s="53"/>
      <c r="F37" s="162"/>
    </row>
    <row r="38" spans="1:6" ht="15">
      <c r="A38" s="6" t="s">
        <v>397</v>
      </c>
      <c r="B38" s="41" t="s">
        <v>398</v>
      </c>
      <c r="C38" s="184">
        <v>440000</v>
      </c>
      <c r="D38" s="53"/>
      <c r="E38" s="53"/>
      <c r="F38" s="162">
        <f>SUM(C38:E38)</f>
        <v>440000</v>
      </c>
    </row>
    <row r="39" spans="1:6" ht="15">
      <c r="A39" s="5" t="s">
        <v>800</v>
      </c>
      <c r="B39" s="41" t="s">
        <v>399</v>
      </c>
      <c r="C39" s="184">
        <v>3443700</v>
      </c>
      <c r="D39" s="53"/>
      <c r="E39" s="53"/>
      <c r="F39" s="162">
        <f>SUM(C39:E39)</f>
        <v>3443700</v>
      </c>
    </row>
    <row r="40" spans="1:6" ht="15">
      <c r="A40" s="9" t="s">
        <v>708</v>
      </c>
      <c r="B40" s="44" t="s">
        <v>401</v>
      </c>
      <c r="C40" s="184">
        <f>SUM(C33:C39)</f>
        <v>5083700</v>
      </c>
      <c r="D40" s="53"/>
      <c r="E40" s="53"/>
      <c r="F40" s="162">
        <f>SUM(F33:F39)</f>
        <v>5083700</v>
      </c>
    </row>
    <row r="41" spans="1:6" ht="15">
      <c r="A41" s="5" t="s">
        <v>402</v>
      </c>
      <c r="B41" s="41" t="s">
        <v>403</v>
      </c>
      <c r="C41" s="184">
        <v>80000</v>
      </c>
      <c r="D41" s="53"/>
      <c r="E41" s="53"/>
      <c r="F41" s="162">
        <f>SUM(C41:E41)</f>
        <v>80000</v>
      </c>
    </row>
    <row r="42" spans="1:6" ht="15">
      <c r="A42" s="5" t="s">
        <v>404</v>
      </c>
      <c r="B42" s="41" t="s">
        <v>405</v>
      </c>
      <c r="C42" s="184"/>
      <c r="D42" s="53"/>
      <c r="E42" s="53"/>
      <c r="F42" s="162"/>
    </row>
    <row r="43" spans="1:6" ht="15">
      <c r="A43" s="9" t="s">
        <v>709</v>
      </c>
      <c r="B43" s="44" t="s">
        <v>406</v>
      </c>
      <c r="C43" s="184">
        <f>SUM(C41:C42)</f>
        <v>80000</v>
      </c>
      <c r="D43" s="53"/>
      <c r="E43" s="53"/>
      <c r="F43" s="162">
        <f>SUM(F41:F42)</f>
        <v>80000</v>
      </c>
    </row>
    <row r="44" spans="1:6" ht="15">
      <c r="A44" s="5" t="s">
        <v>407</v>
      </c>
      <c r="B44" s="41" t="s">
        <v>408</v>
      </c>
      <c r="C44" s="184">
        <v>1686500</v>
      </c>
      <c r="D44" s="53"/>
      <c r="E44" s="53"/>
      <c r="F44" s="162">
        <f>SUM(C44:E44)</f>
        <v>1686500</v>
      </c>
    </row>
    <row r="45" spans="1:6" ht="15">
      <c r="A45" s="5" t="s">
        <v>409</v>
      </c>
      <c r="B45" s="41" t="s">
        <v>410</v>
      </c>
      <c r="C45" s="184"/>
      <c r="D45" s="53"/>
      <c r="E45" s="53"/>
      <c r="F45" s="162"/>
    </row>
    <row r="46" spans="1:6" ht="15">
      <c r="A46" s="5" t="s">
        <v>801</v>
      </c>
      <c r="B46" s="41" t="s">
        <v>411</v>
      </c>
      <c r="C46" s="184"/>
      <c r="D46" s="53"/>
      <c r="E46" s="53"/>
      <c r="F46" s="162"/>
    </row>
    <row r="47" spans="1:6" ht="15">
      <c r="A47" s="5" t="s">
        <v>802</v>
      </c>
      <c r="B47" s="41" t="s">
        <v>413</v>
      </c>
      <c r="C47" s="184"/>
      <c r="D47" s="53"/>
      <c r="E47" s="53"/>
      <c r="F47" s="162"/>
    </row>
    <row r="48" spans="1:6" ht="15">
      <c r="A48" s="5" t="s">
        <v>417</v>
      </c>
      <c r="B48" s="41" t="s">
        <v>418</v>
      </c>
      <c r="C48" s="184"/>
      <c r="D48" s="53"/>
      <c r="E48" s="53"/>
      <c r="F48" s="162"/>
    </row>
    <row r="49" spans="1:6" ht="15">
      <c r="A49" s="9" t="s">
        <v>712</v>
      </c>
      <c r="B49" s="44" t="s">
        <v>419</v>
      </c>
      <c r="C49" s="184">
        <f>SUM(C44:C48)</f>
        <v>1686500</v>
      </c>
      <c r="D49" s="53"/>
      <c r="E49" s="53"/>
      <c r="F49" s="162">
        <f>SUM(C49:E49)</f>
        <v>1686500</v>
      </c>
    </row>
    <row r="50" spans="1:6" ht="15">
      <c r="A50" s="50" t="s">
        <v>713</v>
      </c>
      <c r="B50" s="67" t="s">
        <v>420</v>
      </c>
      <c r="C50" s="209">
        <f>SUM(C29+C32+C40+C43+C49)</f>
        <v>8384200</v>
      </c>
      <c r="D50" s="156"/>
      <c r="E50" s="156"/>
      <c r="F50" s="162">
        <f>SUM(F29+F32+F40+F43+F49)</f>
        <v>8384200</v>
      </c>
    </row>
    <row r="51" spans="1:6" ht="15">
      <c r="A51" s="17" t="s">
        <v>421</v>
      </c>
      <c r="B51" s="41" t="s">
        <v>422</v>
      </c>
      <c r="C51" s="184"/>
      <c r="D51" s="53"/>
      <c r="E51" s="53"/>
      <c r="F51" s="38"/>
    </row>
    <row r="52" spans="1:6" ht="15">
      <c r="A52" s="17" t="s">
        <v>730</v>
      </c>
      <c r="B52" s="41" t="s">
        <v>423</v>
      </c>
      <c r="C52" s="184"/>
      <c r="D52" s="53"/>
      <c r="E52" s="53"/>
      <c r="F52" s="38"/>
    </row>
    <row r="53" spans="1:6" ht="15">
      <c r="A53" s="22" t="s">
        <v>803</v>
      </c>
      <c r="B53" s="41" t="s">
        <v>424</v>
      </c>
      <c r="C53" s="184"/>
      <c r="D53" s="53"/>
      <c r="E53" s="53"/>
      <c r="F53" s="38"/>
    </row>
    <row r="54" spans="1:6" ht="15">
      <c r="A54" s="22" t="s">
        <v>804</v>
      </c>
      <c r="B54" s="41" t="s">
        <v>425</v>
      </c>
      <c r="C54" s="184"/>
      <c r="D54" s="53"/>
      <c r="E54" s="53"/>
      <c r="F54" s="38"/>
    </row>
    <row r="55" spans="1:6" ht="15">
      <c r="A55" s="22" t="s">
        <v>805</v>
      </c>
      <c r="B55" s="41" t="s">
        <v>426</v>
      </c>
      <c r="C55" s="184"/>
      <c r="D55" s="53"/>
      <c r="E55" s="53"/>
      <c r="F55" s="38"/>
    </row>
    <row r="56" spans="1:6" ht="15">
      <c r="A56" s="17" t="s">
        <v>806</v>
      </c>
      <c r="B56" s="41" t="s">
        <v>427</v>
      </c>
      <c r="C56" s="184"/>
      <c r="D56" s="53"/>
      <c r="E56" s="53"/>
      <c r="F56" s="38"/>
    </row>
    <row r="57" spans="1:6" ht="15">
      <c r="A57" s="17" t="s">
        <v>807</v>
      </c>
      <c r="B57" s="41" t="s">
        <v>428</v>
      </c>
      <c r="C57" s="184"/>
      <c r="D57" s="53"/>
      <c r="E57" s="53"/>
      <c r="F57" s="38"/>
    </row>
    <row r="58" spans="1:6" ht="15">
      <c r="A58" s="17" t="s">
        <v>808</v>
      </c>
      <c r="B58" s="41" t="s">
        <v>429</v>
      </c>
      <c r="C58" s="184"/>
      <c r="D58" s="53"/>
      <c r="E58" s="53"/>
      <c r="F58" s="38"/>
    </row>
    <row r="59" spans="1:6" ht="15">
      <c r="A59" s="64" t="s">
        <v>765</v>
      </c>
      <c r="B59" s="67" t="s">
        <v>430</v>
      </c>
      <c r="C59" s="209"/>
      <c r="D59" s="156"/>
      <c r="E59" s="156"/>
      <c r="F59" s="213"/>
    </row>
    <row r="60" spans="1:6" ht="15">
      <c r="A60" s="16" t="s">
        <v>809</v>
      </c>
      <c r="B60" s="41" t="s">
        <v>431</v>
      </c>
      <c r="C60" s="184"/>
      <c r="D60" s="53"/>
      <c r="E60" s="53"/>
      <c r="F60" s="38"/>
    </row>
    <row r="61" spans="1:6" ht="15">
      <c r="A61" s="16" t="s">
        <v>433</v>
      </c>
      <c r="B61" s="41" t="s">
        <v>434</v>
      </c>
      <c r="C61" s="184"/>
      <c r="D61" s="53"/>
      <c r="E61" s="53"/>
      <c r="F61" s="38"/>
    </row>
    <row r="62" spans="1:6" ht="15">
      <c r="A62" s="16" t="s">
        <v>435</v>
      </c>
      <c r="B62" s="41" t="s">
        <v>436</v>
      </c>
      <c r="C62" s="184"/>
      <c r="D62" s="53"/>
      <c r="E62" s="53"/>
      <c r="F62" s="38"/>
    </row>
    <row r="63" spans="1:6" ht="15">
      <c r="A63" s="16" t="s">
        <v>767</v>
      </c>
      <c r="B63" s="41" t="s">
        <v>437</v>
      </c>
      <c r="C63" s="184"/>
      <c r="D63" s="53"/>
      <c r="E63" s="53"/>
      <c r="F63" s="38"/>
    </row>
    <row r="64" spans="1:6" ht="15">
      <c r="A64" s="16" t="s">
        <v>810</v>
      </c>
      <c r="B64" s="41" t="s">
        <v>438</v>
      </c>
      <c r="C64" s="184"/>
      <c r="D64" s="53"/>
      <c r="E64" s="53"/>
      <c r="F64" s="38"/>
    </row>
    <row r="65" spans="1:6" ht="15">
      <c r="A65" s="16" t="s">
        <v>769</v>
      </c>
      <c r="B65" s="41" t="s">
        <v>439</v>
      </c>
      <c r="C65" s="184"/>
      <c r="D65" s="53"/>
      <c r="E65" s="53"/>
      <c r="F65" s="38"/>
    </row>
    <row r="66" spans="1:6" ht="15">
      <c r="A66" s="16" t="s">
        <v>811</v>
      </c>
      <c r="B66" s="41" t="s">
        <v>440</v>
      </c>
      <c r="C66" s="184"/>
      <c r="D66" s="53"/>
      <c r="E66" s="53"/>
      <c r="F66" s="38"/>
    </row>
    <row r="67" spans="1:6" ht="15">
      <c r="A67" s="16" t="s">
        <v>812</v>
      </c>
      <c r="B67" s="41" t="s">
        <v>442</v>
      </c>
      <c r="C67" s="184"/>
      <c r="D67" s="53"/>
      <c r="E67" s="53"/>
      <c r="F67" s="38"/>
    </row>
    <row r="68" spans="1:6" ht="15">
      <c r="A68" s="16" t="s">
        <v>443</v>
      </c>
      <c r="B68" s="41" t="s">
        <v>444</v>
      </c>
      <c r="C68" s="184"/>
      <c r="D68" s="53"/>
      <c r="E68" s="53"/>
      <c r="F68" s="38"/>
    </row>
    <row r="69" spans="1:6" ht="15">
      <c r="A69" s="29" t="s">
        <v>445</v>
      </c>
      <c r="B69" s="41" t="s">
        <v>446</v>
      </c>
      <c r="C69" s="184"/>
      <c r="D69" s="53"/>
      <c r="E69" s="53"/>
      <c r="F69" s="38"/>
    </row>
    <row r="70" spans="1:6" ht="15">
      <c r="A70" s="16" t="s">
        <v>813</v>
      </c>
      <c r="B70" s="41" t="s">
        <v>447</v>
      </c>
      <c r="C70" s="184"/>
      <c r="D70" s="53"/>
      <c r="E70" s="53"/>
      <c r="F70" s="38"/>
    </row>
    <row r="71" spans="1:6" ht="15">
      <c r="A71" s="29" t="s">
        <v>154</v>
      </c>
      <c r="B71" s="41" t="s">
        <v>448</v>
      </c>
      <c r="C71" s="184"/>
      <c r="D71" s="53"/>
      <c r="E71" s="53"/>
      <c r="F71" s="38"/>
    </row>
    <row r="72" spans="1:6" ht="15">
      <c r="A72" s="29" t="s">
        <v>155</v>
      </c>
      <c r="B72" s="41" t="s">
        <v>448</v>
      </c>
      <c r="C72" s="184"/>
      <c r="D72" s="53"/>
      <c r="E72" s="53"/>
      <c r="F72" s="38"/>
    </row>
    <row r="73" spans="1:6" ht="15">
      <c r="A73" s="64" t="s">
        <v>773</v>
      </c>
      <c r="B73" s="67" t="s">
        <v>449</v>
      </c>
      <c r="C73" s="209"/>
      <c r="D73" s="156"/>
      <c r="E73" s="156"/>
      <c r="F73" s="213"/>
    </row>
    <row r="74" spans="1:6" ht="15.75">
      <c r="A74" s="85" t="s">
        <v>99</v>
      </c>
      <c r="B74" s="67"/>
      <c r="C74" s="184"/>
      <c r="D74" s="53"/>
      <c r="E74" s="53"/>
      <c r="F74" s="38"/>
    </row>
    <row r="75" spans="1:6" ht="15">
      <c r="A75" s="45" t="s">
        <v>450</v>
      </c>
      <c r="B75" s="41" t="s">
        <v>451</v>
      </c>
      <c r="C75" s="184"/>
      <c r="D75" s="53"/>
      <c r="E75" s="53"/>
      <c r="F75" s="178"/>
    </row>
    <row r="76" spans="1:6" ht="15">
      <c r="A76" s="45" t="s">
        <v>814</v>
      </c>
      <c r="B76" s="41" t="s">
        <v>452</v>
      </c>
      <c r="C76" s="184"/>
      <c r="D76" s="53"/>
      <c r="E76" s="53"/>
      <c r="F76" s="178"/>
    </row>
    <row r="77" spans="1:6" ht="15">
      <c r="A77" s="45" t="s">
        <v>454</v>
      </c>
      <c r="B77" s="41" t="s">
        <v>455</v>
      </c>
      <c r="C77" s="184"/>
      <c r="D77" s="53"/>
      <c r="E77" s="53"/>
      <c r="F77" s="180"/>
    </row>
    <row r="78" spans="1:6" ht="15">
      <c r="A78" s="45" t="s">
        <v>456</v>
      </c>
      <c r="B78" s="41" t="s">
        <v>457</v>
      </c>
      <c r="C78" s="184"/>
      <c r="D78" s="53"/>
      <c r="E78" s="53"/>
      <c r="F78" s="180"/>
    </row>
    <row r="79" spans="1:6" ht="15">
      <c r="A79" s="6" t="s">
        <v>458</v>
      </c>
      <c r="B79" s="41" t="s">
        <v>459</v>
      </c>
      <c r="C79" s="184"/>
      <c r="D79" s="53"/>
      <c r="E79" s="53"/>
      <c r="F79" s="180"/>
    </row>
    <row r="80" spans="1:6" ht="15">
      <c r="A80" s="6" t="s">
        <v>460</v>
      </c>
      <c r="B80" s="41" t="s">
        <v>461</v>
      </c>
      <c r="C80" s="184"/>
      <c r="D80" s="53"/>
      <c r="E80" s="53"/>
      <c r="F80" s="180"/>
    </row>
    <row r="81" spans="1:6" ht="15">
      <c r="A81" s="6" t="s">
        <v>462</v>
      </c>
      <c r="B81" s="41" t="s">
        <v>463</v>
      </c>
      <c r="C81" s="184"/>
      <c r="D81" s="53"/>
      <c r="E81" s="53"/>
      <c r="F81" s="180"/>
    </row>
    <row r="82" spans="1:6" ht="15">
      <c r="A82" s="65" t="s">
        <v>775</v>
      </c>
      <c r="B82" s="67" t="s">
        <v>464</v>
      </c>
      <c r="C82" s="209"/>
      <c r="D82" s="156"/>
      <c r="E82" s="156"/>
      <c r="F82" s="180"/>
    </row>
    <row r="83" spans="1:6" ht="15">
      <c r="A83" s="17" t="s">
        <v>465</v>
      </c>
      <c r="B83" s="41" t="s">
        <v>466</v>
      </c>
      <c r="C83" s="184"/>
      <c r="D83" s="53"/>
      <c r="E83" s="53"/>
      <c r="F83" s="181"/>
    </row>
    <row r="84" spans="1:6" ht="15">
      <c r="A84" s="17" t="s">
        <v>467</v>
      </c>
      <c r="B84" s="41" t="s">
        <v>468</v>
      </c>
      <c r="C84" s="184"/>
      <c r="D84" s="53"/>
      <c r="E84" s="53"/>
      <c r="F84" s="181"/>
    </row>
    <row r="85" spans="1:6" ht="15">
      <c r="A85" s="17" t="s">
        <v>469</v>
      </c>
      <c r="B85" s="41" t="s">
        <v>470</v>
      </c>
      <c r="C85" s="184"/>
      <c r="D85" s="53"/>
      <c r="E85" s="53"/>
      <c r="F85" s="181"/>
    </row>
    <row r="86" spans="1:6" ht="15">
      <c r="A86" s="17" t="s">
        <v>471</v>
      </c>
      <c r="B86" s="41" t="s">
        <v>472</v>
      </c>
      <c r="C86" s="184"/>
      <c r="D86" s="53"/>
      <c r="E86" s="53"/>
      <c r="F86" s="181"/>
    </row>
    <row r="87" spans="1:6" ht="15">
      <c r="A87" s="64" t="s">
        <v>776</v>
      </c>
      <c r="B87" s="67" t="s">
        <v>473</v>
      </c>
      <c r="C87" s="209"/>
      <c r="D87" s="156"/>
      <c r="E87" s="156"/>
      <c r="F87" s="181"/>
    </row>
    <row r="88" spans="1:6" ht="15">
      <c r="A88" s="17" t="s">
        <v>474</v>
      </c>
      <c r="B88" s="41" t="s">
        <v>475</v>
      </c>
      <c r="C88" s="184"/>
      <c r="D88" s="53"/>
      <c r="E88" s="53"/>
      <c r="F88" s="181"/>
    </row>
    <row r="89" spans="1:6" ht="15">
      <c r="A89" s="17" t="s">
        <v>815</v>
      </c>
      <c r="B89" s="41" t="s">
        <v>476</v>
      </c>
      <c r="C89" s="184"/>
      <c r="D89" s="53"/>
      <c r="E89" s="53"/>
      <c r="F89" s="181"/>
    </row>
    <row r="90" spans="1:6" ht="15">
      <c r="A90" s="17" t="s">
        <v>816</v>
      </c>
      <c r="B90" s="41" t="s">
        <v>477</v>
      </c>
      <c r="C90" s="184"/>
      <c r="D90" s="53"/>
      <c r="E90" s="53"/>
      <c r="F90" s="181"/>
    </row>
    <row r="91" spans="1:6" ht="15">
      <c r="A91" s="17" t="s">
        <v>817</v>
      </c>
      <c r="B91" s="41" t="s">
        <v>478</v>
      </c>
      <c r="C91" s="184"/>
      <c r="D91" s="53"/>
      <c r="E91" s="53"/>
      <c r="F91" s="181"/>
    </row>
    <row r="92" spans="1:6" ht="15">
      <c r="A92" s="17" t="s">
        <v>818</v>
      </c>
      <c r="B92" s="41" t="s">
        <v>479</v>
      </c>
      <c r="C92" s="184"/>
      <c r="D92" s="53"/>
      <c r="E92" s="53"/>
      <c r="F92" s="181"/>
    </row>
    <row r="93" spans="1:6" ht="15">
      <c r="A93" s="17" t="s">
        <v>819</v>
      </c>
      <c r="B93" s="41" t="s">
        <v>480</v>
      </c>
      <c r="C93" s="184"/>
      <c r="D93" s="53"/>
      <c r="E93" s="53"/>
      <c r="F93" s="181"/>
    </row>
    <row r="94" spans="1:6" ht="15">
      <c r="A94" s="17" t="s">
        <v>481</v>
      </c>
      <c r="B94" s="41" t="s">
        <v>482</v>
      </c>
      <c r="C94" s="184"/>
      <c r="D94" s="53"/>
      <c r="E94" s="53"/>
      <c r="F94" s="181"/>
    </row>
    <row r="95" spans="1:6" ht="15">
      <c r="A95" s="17" t="s">
        <v>820</v>
      </c>
      <c r="B95" s="41" t="s">
        <v>483</v>
      </c>
      <c r="C95" s="184"/>
      <c r="D95" s="53"/>
      <c r="E95" s="53"/>
      <c r="F95" s="181"/>
    </row>
    <row r="96" spans="1:6" ht="15">
      <c r="A96" s="64" t="s">
        <v>777</v>
      </c>
      <c r="B96" s="67" t="s">
        <v>484</v>
      </c>
      <c r="C96" s="184"/>
      <c r="D96" s="53"/>
      <c r="E96" s="53"/>
      <c r="F96" s="181"/>
    </row>
    <row r="97" spans="1:6" ht="15.75">
      <c r="A97" s="85" t="s">
        <v>98</v>
      </c>
      <c r="B97" s="67"/>
      <c r="C97" s="184"/>
      <c r="D97" s="53"/>
      <c r="E97" s="53"/>
      <c r="F97" s="181"/>
    </row>
    <row r="98" spans="1:6" ht="15.75">
      <c r="A98" s="46" t="s">
        <v>828</v>
      </c>
      <c r="B98" s="47" t="s">
        <v>485</v>
      </c>
      <c r="C98" s="209">
        <f>SUM(C24+C25+C50+C59+C73+C82+C87+C96)</f>
        <v>54411040</v>
      </c>
      <c r="D98" s="156"/>
      <c r="E98" s="156"/>
      <c r="F98" s="179">
        <f>SUM(F24+F25+F50+F59+F73+F82+F87+F96)</f>
        <v>54411040</v>
      </c>
    </row>
    <row r="99" spans="1:25" ht="15">
      <c r="A99" s="17" t="s">
        <v>821</v>
      </c>
      <c r="B99" s="5" t="s">
        <v>486</v>
      </c>
      <c r="C99" s="185"/>
      <c r="D99" s="17"/>
      <c r="E99" s="17"/>
      <c r="F99" s="15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489</v>
      </c>
      <c r="B100" s="5" t="s">
        <v>490</v>
      </c>
      <c r="C100" s="185"/>
      <c r="D100" s="17"/>
      <c r="E100" s="17"/>
      <c r="F100" s="15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822</v>
      </c>
      <c r="B101" s="5" t="s">
        <v>491</v>
      </c>
      <c r="C101" s="185"/>
      <c r="D101" s="17"/>
      <c r="E101" s="17"/>
      <c r="F101" s="15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784</v>
      </c>
      <c r="B102" s="9" t="s">
        <v>493</v>
      </c>
      <c r="C102" s="186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823</v>
      </c>
      <c r="B103" s="5" t="s">
        <v>494</v>
      </c>
      <c r="C103" s="187"/>
      <c r="D103" s="48"/>
      <c r="E103" s="48"/>
      <c r="F103" s="15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790</v>
      </c>
      <c r="B104" s="5" t="s">
        <v>497</v>
      </c>
      <c r="C104" s="187"/>
      <c r="D104" s="48"/>
      <c r="E104" s="48"/>
      <c r="F104" s="15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498</v>
      </c>
      <c r="B105" s="5" t="s">
        <v>499</v>
      </c>
      <c r="C105" s="185"/>
      <c r="D105" s="17"/>
      <c r="E105" s="17"/>
      <c r="F105" s="15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824</v>
      </c>
      <c r="B106" s="5" t="s">
        <v>500</v>
      </c>
      <c r="C106" s="185"/>
      <c r="D106" s="17"/>
      <c r="E106" s="17"/>
      <c r="F106" s="15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787</v>
      </c>
      <c r="B107" s="9" t="s">
        <v>501</v>
      </c>
      <c r="C107" s="18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502</v>
      </c>
      <c r="B108" s="5" t="s">
        <v>503</v>
      </c>
      <c r="C108" s="187"/>
      <c r="D108" s="48"/>
      <c r="E108" s="48"/>
      <c r="F108" s="15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504</v>
      </c>
      <c r="B109" s="5" t="s">
        <v>505</v>
      </c>
      <c r="C109" s="187"/>
      <c r="D109" s="48"/>
      <c r="E109" s="48"/>
      <c r="F109" s="15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506</v>
      </c>
      <c r="B110" s="9" t="s">
        <v>507</v>
      </c>
      <c r="C110" s="187"/>
      <c r="D110" s="48"/>
      <c r="E110" s="48"/>
      <c r="F110" s="15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508</v>
      </c>
      <c r="B111" s="5" t="s">
        <v>509</v>
      </c>
      <c r="C111" s="187"/>
      <c r="D111" s="48"/>
      <c r="E111" s="48"/>
      <c r="F111" s="15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510</v>
      </c>
      <c r="B112" s="5" t="s">
        <v>511</v>
      </c>
      <c r="C112" s="187"/>
      <c r="D112" s="48"/>
      <c r="E112" s="48"/>
      <c r="F112" s="15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512</v>
      </c>
      <c r="B113" s="5" t="s">
        <v>513</v>
      </c>
      <c r="C113" s="187"/>
      <c r="D113" s="48"/>
      <c r="E113" s="48"/>
      <c r="F113" s="15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788</v>
      </c>
      <c r="B114" s="50" t="s">
        <v>514</v>
      </c>
      <c r="C114" s="18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515</v>
      </c>
      <c r="B115" s="5" t="s">
        <v>516</v>
      </c>
      <c r="C115" s="187"/>
      <c r="D115" s="48"/>
      <c r="E115" s="48"/>
      <c r="F115" s="15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517</v>
      </c>
      <c r="B116" s="5" t="s">
        <v>518</v>
      </c>
      <c r="C116" s="185"/>
      <c r="D116" s="17"/>
      <c r="E116" s="17"/>
      <c r="F116" s="15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825</v>
      </c>
      <c r="B117" s="5" t="s">
        <v>519</v>
      </c>
      <c r="C117" s="187"/>
      <c r="D117" s="48"/>
      <c r="E117" s="48"/>
      <c r="F117" s="15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793</v>
      </c>
      <c r="B118" s="5" t="s">
        <v>520</v>
      </c>
      <c r="C118" s="187"/>
      <c r="D118" s="48"/>
      <c r="E118" s="48"/>
      <c r="F118" s="15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794</v>
      </c>
      <c r="B119" s="50" t="s">
        <v>524</v>
      </c>
      <c r="C119" s="18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525</v>
      </c>
      <c r="B120" s="5" t="s">
        <v>526</v>
      </c>
      <c r="C120" s="185"/>
      <c r="D120" s="17"/>
      <c r="E120" s="17"/>
      <c r="F120" s="15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829</v>
      </c>
      <c r="B121" s="52" t="s">
        <v>527</v>
      </c>
      <c r="C121" s="18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866</v>
      </c>
      <c r="B122" s="57"/>
      <c r="C122" s="209">
        <f>SUM(C98+C121)</f>
        <v>54411040</v>
      </c>
      <c r="D122" s="156"/>
      <c r="E122" s="156"/>
      <c r="F122" s="179">
        <f>SUM(F98+F121)</f>
        <v>54411040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20" t="s">
        <v>64</v>
      </c>
      <c r="B1" s="221"/>
      <c r="C1" s="221"/>
      <c r="D1" s="221"/>
      <c r="E1" s="221"/>
      <c r="F1" s="222"/>
    </row>
    <row r="2" spans="1:6" ht="21.75" customHeight="1">
      <c r="A2" s="219" t="s">
        <v>66</v>
      </c>
      <c r="B2" s="221"/>
      <c r="C2" s="221"/>
      <c r="D2" s="221"/>
      <c r="E2" s="221"/>
      <c r="F2" s="222"/>
    </row>
    <row r="3" ht="18">
      <c r="A3" s="63"/>
    </row>
    <row r="4" ht="15">
      <c r="A4" s="4" t="s">
        <v>194</v>
      </c>
    </row>
    <row r="5" spans="1:6" ht="45">
      <c r="A5" s="2" t="s">
        <v>337</v>
      </c>
      <c r="B5" s="3" t="s">
        <v>338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>
      <c r="A6" s="39" t="s">
        <v>339</v>
      </c>
      <c r="B6" s="40" t="s">
        <v>340</v>
      </c>
      <c r="C6" s="53"/>
      <c r="D6" s="53"/>
      <c r="E6" s="53"/>
      <c r="F6" s="38"/>
    </row>
    <row r="7" spans="1:6" ht="15">
      <c r="A7" s="39" t="s">
        <v>341</v>
      </c>
      <c r="B7" s="41" t="s">
        <v>342</v>
      </c>
      <c r="C7" s="53"/>
      <c r="D7" s="53"/>
      <c r="E7" s="53"/>
      <c r="F7" s="38"/>
    </row>
    <row r="8" spans="1:6" ht="15">
      <c r="A8" s="39" t="s">
        <v>343</v>
      </c>
      <c r="B8" s="41" t="s">
        <v>344</v>
      </c>
      <c r="C8" s="53"/>
      <c r="D8" s="53"/>
      <c r="E8" s="53"/>
      <c r="F8" s="38"/>
    </row>
    <row r="9" spans="1:6" ht="15">
      <c r="A9" s="42" t="s">
        <v>345</v>
      </c>
      <c r="B9" s="41" t="s">
        <v>346</v>
      </c>
      <c r="C9" s="53"/>
      <c r="D9" s="53"/>
      <c r="E9" s="53"/>
      <c r="F9" s="38"/>
    </row>
    <row r="10" spans="1:6" ht="15">
      <c r="A10" s="42" t="s">
        <v>347</v>
      </c>
      <c r="B10" s="41" t="s">
        <v>348</v>
      </c>
      <c r="C10" s="53"/>
      <c r="D10" s="53"/>
      <c r="E10" s="53"/>
      <c r="F10" s="38"/>
    </row>
    <row r="11" spans="1:6" ht="15">
      <c r="A11" s="42" t="s">
        <v>349</v>
      </c>
      <c r="B11" s="41" t="s">
        <v>350</v>
      </c>
      <c r="C11" s="53"/>
      <c r="D11" s="53"/>
      <c r="E11" s="53"/>
      <c r="F11" s="38"/>
    </row>
    <row r="12" spans="1:6" ht="15">
      <c r="A12" s="42" t="s">
        <v>351</v>
      </c>
      <c r="B12" s="41" t="s">
        <v>352</v>
      </c>
      <c r="C12" s="53"/>
      <c r="D12" s="53"/>
      <c r="E12" s="53"/>
      <c r="F12" s="38"/>
    </row>
    <row r="13" spans="1:6" ht="15">
      <c r="A13" s="42" t="s">
        <v>353</v>
      </c>
      <c r="B13" s="41" t="s">
        <v>354</v>
      </c>
      <c r="C13" s="53"/>
      <c r="D13" s="53"/>
      <c r="E13" s="53"/>
      <c r="F13" s="38"/>
    </row>
    <row r="14" spans="1:6" ht="15">
      <c r="A14" s="5" t="s">
        <v>355</v>
      </c>
      <c r="B14" s="41" t="s">
        <v>356</v>
      </c>
      <c r="C14" s="53"/>
      <c r="D14" s="53"/>
      <c r="E14" s="53"/>
      <c r="F14" s="38"/>
    </row>
    <row r="15" spans="1:6" ht="15">
      <c r="A15" s="5" t="s">
        <v>357</v>
      </c>
      <c r="B15" s="41" t="s">
        <v>358</v>
      </c>
      <c r="C15" s="53"/>
      <c r="D15" s="53"/>
      <c r="E15" s="53"/>
      <c r="F15" s="38"/>
    </row>
    <row r="16" spans="1:6" ht="15">
      <c r="A16" s="5" t="s">
        <v>359</v>
      </c>
      <c r="B16" s="41" t="s">
        <v>360</v>
      </c>
      <c r="C16" s="53"/>
      <c r="D16" s="53"/>
      <c r="E16" s="53"/>
      <c r="F16" s="38"/>
    </row>
    <row r="17" spans="1:6" ht="15">
      <c r="A17" s="5" t="s">
        <v>361</v>
      </c>
      <c r="B17" s="41" t="s">
        <v>362</v>
      </c>
      <c r="C17" s="53"/>
      <c r="D17" s="53"/>
      <c r="E17" s="53"/>
      <c r="F17" s="38"/>
    </row>
    <row r="18" spans="1:6" ht="15">
      <c r="A18" s="5" t="s">
        <v>796</v>
      </c>
      <c r="B18" s="41" t="s">
        <v>363</v>
      </c>
      <c r="C18" s="53"/>
      <c r="D18" s="53"/>
      <c r="E18" s="53"/>
      <c r="F18" s="38"/>
    </row>
    <row r="19" spans="1:6" ht="15">
      <c r="A19" s="43" t="s">
        <v>692</v>
      </c>
      <c r="B19" s="44" t="s">
        <v>365</v>
      </c>
      <c r="C19" s="53"/>
      <c r="D19" s="53"/>
      <c r="E19" s="53"/>
      <c r="F19" s="38"/>
    </row>
    <row r="20" spans="1:6" ht="15">
      <c r="A20" s="5" t="s">
        <v>366</v>
      </c>
      <c r="B20" s="41" t="s">
        <v>367</v>
      </c>
      <c r="C20" s="53"/>
      <c r="D20" s="53"/>
      <c r="E20" s="53"/>
      <c r="F20" s="38"/>
    </row>
    <row r="21" spans="1:6" ht="15">
      <c r="A21" s="5" t="s">
        <v>368</v>
      </c>
      <c r="B21" s="41" t="s">
        <v>369</v>
      </c>
      <c r="C21" s="53"/>
      <c r="D21" s="53"/>
      <c r="E21" s="53"/>
      <c r="F21" s="38"/>
    </row>
    <row r="22" spans="1:6" ht="15">
      <c r="A22" s="6" t="s">
        <v>370</v>
      </c>
      <c r="B22" s="41" t="s">
        <v>371</v>
      </c>
      <c r="C22" s="53"/>
      <c r="D22" s="53"/>
      <c r="E22" s="53"/>
      <c r="F22" s="38"/>
    </row>
    <row r="23" spans="1:6" ht="15">
      <c r="A23" s="9" t="s">
        <v>693</v>
      </c>
      <c r="B23" s="44" t="s">
        <v>372</v>
      </c>
      <c r="C23" s="53"/>
      <c r="D23" s="53"/>
      <c r="E23" s="53"/>
      <c r="F23" s="38"/>
    </row>
    <row r="24" spans="1:6" ht="15">
      <c r="A24" s="66" t="s">
        <v>826</v>
      </c>
      <c r="B24" s="67" t="s">
        <v>373</v>
      </c>
      <c r="C24" s="53"/>
      <c r="D24" s="53"/>
      <c r="E24" s="53"/>
      <c r="F24" s="38"/>
    </row>
    <row r="25" spans="1:6" ht="15">
      <c r="A25" s="50" t="s">
        <v>797</v>
      </c>
      <c r="B25" s="67" t="s">
        <v>374</v>
      </c>
      <c r="C25" s="53"/>
      <c r="D25" s="53"/>
      <c r="E25" s="53"/>
      <c r="F25" s="38"/>
    </row>
    <row r="26" spans="1:6" ht="15">
      <c r="A26" s="5" t="s">
        <v>375</v>
      </c>
      <c r="B26" s="41" t="s">
        <v>376</v>
      </c>
      <c r="C26" s="53"/>
      <c r="D26" s="53"/>
      <c r="E26" s="53"/>
      <c r="F26" s="38"/>
    </row>
    <row r="27" spans="1:6" ht="15">
      <c r="A27" s="5" t="s">
        <v>377</v>
      </c>
      <c r="B27" s="41" t="s">
        <v>378</v>
      </c>
      <c r="C27" s="53"/>
      <c r="D27" s="53"/>
      <c r="E27" s="53"/>
      <c r="F27" s="38"/>
    </row>
    <row r="28" spans="1:6" ht="15">
      <c r="A28" s="5" t="s">
        <v>379</v>
      </c>
      <c r="B28" s="41" t="s">
        <v>380</v>
      </c>
      <c r="C28" s="53"/>
      <c r="D28" s="53"/>
      <c r="E28" s="53"/>
      <c r="F28" s="38"/>
    </row>
    <row r="29" spans="1:6" ht="15">
      <c r="A29" s="9" t="s">
        <v>703</v>
      </c>
      <c r="B29" s="44" t="s">
        <v>381</v>
      </c>
      <c r="C29" s="53"/>
      <c r="D29" s="53"/>
      <c r="E29" s="53"/>
      <c r="F29" s="38"/>
    </row>
    <row r="30" spans="1:6" ht="15">
      <c r="A30" s="5" t="s">
        <v>382</v>
      </c>
      <c r="B30" s="41" t="s">
        <v>383</v>
      </c>
      <c r="C30" s="53"/>
      <c r="D30" s="53"/>
      <c r="E30" s="53"/>
      <c r="F30" s="38"/>
    </row>
    <row r="31" spans="1:6" ht="15">
      <c r="A31" s="5" t="s">
        <v>384</v>
      </c>
      <c r="B31" s="41" t="s">
        <v>385</v>
      </c>
      <c r="C31" s="53"/>
      <c r="D31" s="53"/>
      <c r="E31" s="53"/>
      <c r="F31" s="38"/>
    </row>
    <row r="32" spans="1:6" ht="15" customHeight="1">
      <c r="A32" s="9" t="s">
        <v>827</v>
      </c>
      <c r="B32" s="44" t="s">
        <v>386</v>
      </c>
      <c r="C32" s="53"/>
      <c r="D32" s="53"/>
      <c r="E32" s="53"/>
      <c r="F32" s="38"/>
    </row>
    <row r="33" spans="1:6" ht="15">
      <c r="A33" s="5" t="s">
        <v>387</v>
      </c>
      <c r="B33" s="41" t="s">
        <v>388</v>
      </c>
      <c r="C33" s="53"/>
      <c r="D33" s="53"/>
      <c r="E33" s="53"/>
      <c r="F33" s="38"/>
    </row>
    <row r="34" spans="1:6" ht="15">
      <c r="A34" s="5" t="s">
        <v>389</v>
      </c>
      <c r="B34" s="41" t="s">
        <v>390</v>
      </c>
      <c r="C34" s="53"/>
      <c r="D34" s="53"/>
      <c r="E34" s="53"/>
      <c r="F34" s="38"/>
    </row>
    <row r="35" spans="1:6" ht="15">
      <c r="A35" s="5" t="s">
        <v>798</v>
      </c>
      <c r="B35" s="41" t="s">
        <v>391</v>
      </c>
      <c r="C35" s="53"/>
      <c r="D35" s="53"/>
      <c r="E35" s="53"/>
      <c r="F35" s="38"/>
    </row>
    <row r="36" spans="1:6" ht="15">
      <c r="A36" s="5" t="s">
        <v>393</v>
      </c>
      <c r="B36" s="41" t="s">
        <v>394</v>
      </c>
      <c r="C36" s="53"/>
      <c r="D36" s="53"/>
      <c r="E36" s="53"/>
      <c r="F36" s="38"/>
    </row>
    <row r="37" spans="1:6" ht="15">
      <c r="A37" s="14" t="s">
        <v>799</v>
      </c>
      <c r="B37" s="41" t="s">
        <v>395</v>
      </c>
      <c r="C37" s="53"/>
      <c r="D37" s="53"/>
      <c r="E37" s="53"/>
      <c r="F37" s="38"/>
    </row>
    <row r="38" spans="1:6" ht="15">
      <c r="A38" s="6" t="s">
        <v>397</v>
      </c>
      <c r="B38" s="41" t="s">
        <v>398</v>
      </c>
      <c r="C38" s="53"/>
      <c r="D38" s="53"/>
      <c r="E38" s="53"/>
      <c r="F38" s="38"/>
    </row>
    <row r="39" spans="1:6" ht="15">
      <c r="A39" s="5" t="s">
        <v>800</v>
      </c>
      <c r="B39" s="41" t="s">
        <v>399</v>
      </c>
      <c r="C39" s="53"/>
      <c r="D39" s="53"/>
      <c r="E39" s="53"/>
      <c r="F39" s="38"/>
    </row>
    <row r="40" spans="1:6" ht="15">
      <c r="A40" s="9" t="s">
        <v>708</v>
      </c>
      <c r="B40" s="44" t="s">
        <v>401</v>
      </c>
      <c r="C40" s="53"/>
      <c r="D40" s="53"/>
      <c r="E40" s="53"/>
      <c r="F40" s="38"/>
    </row>
    <row r="41" spans="1:6" ht="15">
      <c r="A41" s="5" t="s">
        <v>402</v>
      </c>
      <c r="B41" s="41" t="s">
        <v>403</v>
      </c>
      <c r="C41" s="53"/>
      <c r="D41" s="53"/>
      <c r="E41" s="53"/>
      <c r="F41" s="38"/>
    </row>
    <row r="42" spans="1:6" ht="15">
      <c r="A42" s="5" t="s">
        <v>404</v>
      </c>
      <c r="B42" s="41" t="s">
        <v>405</v>
      </c>
      <c r="C42" s="53"/>
      <c r="D42" s="53"/>
      <c r="E42" s="53"/>
      <c r="F42" s="38"/>
    </row>
    <row r="43" spans="1:6" ht="15">
      <c r="A43" s="9" t="s">
        <v>709</v>
      </c>
      <c r="B43" s="44" t="s">
        <v>406</v>
      </c>
      <c r="C43" s="53"/>
      <c r="D43" s="53"/>
      <c r="E43" s="53"/>
      <c r="F43" s="38"/>
    </row>
    <row r="44" spans="1:6" ht="15">
      <c r="A44" s="5" t="s">
        <v>407</v>
      </c>
      <c r="B44" s="41" t="s">
        <v>408</v>
      </c>
      <c r="C44" s="53"/>
      <c r="D44" s="53"/>
      <c r="E44" s="53"/>
      <c r="F44" s="38"/>
    </row>
    <row r="45" spans="1:6" ht="15">
      <c r="A45" s="5" t="s">
        <v>409</v>
      </c>
      <c r="B45" s="41" t="s">
        <v>410</v>
      </c>
      <c r="C45" s="53"/>
      <c r="D45" s="53"/>
      <c r="E45" s="53"/>
      <c r="F45" s="38"/>
    </row>
    <row r="46" spans="1:6" ht="15">
      <c r="A46" s="5" t="s">
        <v>801</v>
      </c>
      <c r="B46" s="41" t="s">
        <v>411</v>
      </c>
      <c r="C46" s="53"/>
      <c r="D46" s="53"/>
      <c r="E46" s="53"/>
      <c r="F46" s="38"/>
    </row>
    <row r="47" spans="1:6" ht="15">
      <c r="A47" s="5" t="s">
        <v>802</v>
      </c>
      <c r="B47" s="41" t="s">
        <v>413</v>
      </c>
      <c r="C47" s="53"/>
      <c r="D47" s="53"/>
      <c r="E47" s="53"/>
      <c r="F47" s="38"/>
    </row>
    <row r="48" spans="1:6" ht="15">
      <c r="A48" s="5" t="s">
        <v>417</v>
      </c>
      <c r="B48" s="41" t="s">
        <v>418</v>
      </c>
      <c r="C48" s="53"/>
      <c r="D48" s="53"/>
      <c r="E48" s="53"/>
      <c r="F48" s="38"/>
    </row>
    <row r="49" spans="1:6" ht="15">
      <c r="A49" s="9" t="s">
        <v>712</v>
      </c>
      <c r="B49" s="44" t="s">
        <v>419</v>
      </c>
      <c r="C49" s="53"/>
      <c r="D49" s="53"/>
      <c r="E49" s="53"/>
      <c r="F49" s="38"/>
    </row>
    <row r="50" spans="1:6" ht="15">
      <c r="A50" s="50" t="s">
        <v>713</v>
      </c>
      <c r="B50" s="67" t="s">
        <v>420</v>
      </c>
      <c r="C50" s="53"/>
      <c r="D50" s="53"/>
      <c r="E50" s="53"/>
      <c r="F50" s="38"/>
    </row>
    <row r="51" spans="1:6" ht="15">
      <c r="A51" s="17" t="s">
        <v>421</v>
      </c>
      <c r="B51" s="41" t="s">
        <v>422</v>
      </c>
      <c r="C51" s="53"/>
      <c r="D51" s="53"/>
      <c r="E51" s="53"/>
      <c r="F51" s="38"/>
    </row>
    <row r="52" spans="1:6" ht="15">
      <c r="A52" s="17" t="s">
        <v>730</v>
      </c>
      <c r="B52" s="41" t="s">
        <v>423</v>
      </c>
      <c r="C52" s="53"/>
      <c r="D52" s="53"/>
      <c r="E52" s="53"/>
      <c r="F52" s="38"/>
    </row>
    <row r="53" spans="1:6" ht="15">
      <c r="A53" s="22" t="s">
        <v>803</v>
      </c>
      <c r="B53" s="41" t="s">
        <v>424</v>
      </c>
      <c r="C53" s="53"/>
      <c r="D53" s="53"/>
      <c r="E53" s="53"/>
      <c r="F53" s="38"/>
    </row>
    <row r="54" spans="1:6" ht="15">
      <c r="A54" s="22" t="s">
        <v>804</v>
      </c>
      <c r="B54" s="41" t="s">
        <v>425</v>
      </c>
      <c r="C54" s="53"/>
      <c r="D54" s="53"/>
      <c r="E54" s="53"/>
      <c r="F54" s="38"/>
    </row>
    <row r="55" spans="1:6" ht="15">
      <c r="A55" s="22" t="s">
        <v>805</v>
      </c>
      <c r="B55" s="41" t="s">
        <v>426</v>
      </c>
      <c r="C55" s="53"/>
      <c r="D55" s="53"/>
      <c r="E55" s="53"/>
      <c r="F55" s="38"/>
    </row>
    <row r="56" spans="1:6" ht="15">
      <c r="A56" s="17" t="s">
        <v>806</v>
      </c>
      <c r="B56" s="41" t="s">
        <v>427</v>
      </c>
      <c r="C56" s="53"/>
      <c r="D56" s="53"/>
      <c r="E56" s="53"/>
      <c r="F56" s="38"/>
    </row>
    <row r="57" spans="1:6" ht="15">
      <c r="A57" s="17" t="s">
        <v>807</v>
      </c>
      <c r="B57" s="41" t="s">
        <v>428</v>
      </c>
      <c r="C57" s="53"/>
      <c r="D57" s="53"/>
      <c r="E57" s="53"/>
      <c r="F57" s="38"/>
    </row>
    <row r="58" spans="1:6" ht="15">
      <c r="A58" s="17" t="s">
        <v>808</v>
      </c>
      <c r="B58" s="41" t="s">
        <v>429</v>
      </c>
      <c r="C58" s="53"/>
      <c r="D58" s="53"/>
      <c r="E58" s="53"/>
      <c r="F58" s="38"/>
    </row>
    <row r="59" spans="1:6" ht="15">
      <c r="A59" s="64" t="s">
        <v>765</v>
      </c>
      <c r="B59" s="67" t="s">
        <v>430</v>
      </c>
      <c r="C59" s="53"/>
      <c r="D59" s="53"/>
      <c r="E59" s="53"/>
      <c r="F59" s="38"/>
    </row>
    <row r="60" spans="1:6" ht="15">
      <c r="A60" s="16" t="s">
        <v>809</v>
      </c>
      <c r="B60" s="41" t="s">
        <v>431</v>
      </c>
      <c r="C60" s="53"/>
      <c r="D60" s="53"/>
      <c r="E60" s="53"/>
      <c r="F60" s="38"/>
    </row>
    <row r="61" spans="1:6" ht="15">
      <c r="A61" s="16" t="s">
        <v>433</v>
      </c>
      <c r="B61" s="41" t="s">
        <v>434</v>
      </c>
      <c r="C61" s="53"/>
      <c r="D61" s="53"/>
      <c r="E61" s="53"/>
      <c r="F61" s="38"/>
    </row>
    <row r="62" spans="1:6" ht="15">
      <c r="A62" s="16" t="s">
        <v>435</v>
      </c>
      <c r="B62" s="41" t="s">
        <v>436</v>
      </c>
      <c r="C62" s="53"/>
      <c r="D62" s="53"/>
      <c r="E62" s="53"/>
      <c r="F62" s="38"/>
    </row>
    <row r="63" spans="1:6" ht="15">
      <c r="A63" s="16" t="s">
        <v>767</v>
      </c>
      <c r="B63" s="41" t="s">
        <v>437</v>
      </c>
      <c r="C63" s="53"/>
      <c r="D63" s="53"/>
      <c r="E63" s="53"/>
      <c r="F63" s="38"/>
    </row>
    <row r="64" spans="1:6" ht="15">
      <c r="A64" s="16" t="s">
        <v>810</v>
      </c>
      <c r="B64" s="41" t="s">
        <v>438</v>
      </c>
      <c r="C64" s="53"/>
      <c r="D64" s="53"/>
      <c r="E64" s="53"/>
      <c r="F64" s="38"/>
    </row>
    <row r="65" spans="1:6" ht="15">
      <c r="A65" s="16" t="s">
        <v>769</v>
      </c>
      <c r="B65" s="41" t="s">
        <v>439</v>
      </c>
      <c r="C65" s="53"/>
      <c r="D65" s="53"/>
      <c r="E65" s="53"/>
      <c r="F65" s="38"/>
    </row>
    <row r="66" spans="1:6" ht="15">
      <c r="A66" s="16" t="s">
        <v>811</v>
      </c>
      <c r="B66" s="41" t="s">
        <v>440</v>
      </c>
      <c r="C66" s="53"/>
      <c r="D66" s="53"/>
      <c r="E66" s="53"/>
      <c r="F66" s="38"/>
    </row>
    <row r="67" spans="1:6" ht="15">
      <c r="A67" s="16" t="s">
        <v>812</v>
      </c>
      <c r="B67" s="41" t="s">
        <v>442</v>
      </c>
      <c r="C67" s="53"/>
      <c r="D67" s="53"/>
      <c r="E67" s="53"/>
      <c r="F67" s="38"/>
    </row>
    <row r="68" spans="1:6" ht="15">
      <c r="A68" s="16" t="s">
        <v>443</v>
      </c>
      <c r="B68" s="41" t="s">
        <v>444</v>
      </c>
      <c r="C68" s="53"/>
      <c r="D68" s="53"/>
      <c r="E68" s="53"/>
      <c r="F68" s="38"/>
    </row>
    <row r="69" spans="1:6" ht="15">
      <c r="A69" s="29" t="s">
        <v>445</v>
      </c>
      <c r="B69" s="41" t="s">
        <v>446</v>
      </c>
      <c r="C69" s="53"/>
      <c r="D69" s="53"/>
      <c r="E69" s="53"/>
      <c r="F69" s="38"/>
    </row>
    <row r="70" spans="1:6" ht="15">
      <c r="A70" s="16" t="s">
        <v>813</v>
      </c>
      <c r="B70" s="41" t="s">
        <v>447</v>
      </c>
      <c r="C70" s="53"/>
      <c r="D70" s="53"/>
      <c r="E70" s="53"/>
      <c r="F70" s="38"/>
    </row>
    <row r="71" spans="1:6" ht="15">
      <c r="A71" s="29" t="s">
        <v>154</v>
      </c>
      <c r="B71" s="41" t="s">
        <v>448</v>
      </c>
      <c r="C71" s="53"/>
      <c r="D71" s="53"/>
      <c r="E71" s="53"/>
      <c r="F71" s="38"/>
    </row>
    <row r="72" spans="1:6" ht="15">
      <c r="A72" s="29" t="s">
        <v>155</v>
      </c>
      <c r="B72" s="41" t="s">
        <v>448</v>
      </c>
      <c r="C72" s="53"/>
      <c r="D72" s="53"/>
      <c r="E72" s="53"/>
      <c r="F72" s="38"/>
    </row>
    <row r="73" spans="1:6" ht="15">
      <c r="A73" s="64" t="s">
        <v>773</v>
      </c>
      <c r="B73" s="67" t="s">
        <v>449</v>
      </c>
      <c r="C73" s="53"/>
      <c r="D73" s="53"/>
      <c r="E73" s="53"/>
      <c r="F73" s="38"/>
    </row>
    <row r="74" spans="1:6" ht="15.75">
      <c r="A74" s="85" t="s">
        <v>99</v>
      </c>
      <c r="B74" s="67"/>
      <c r="C74" s="53"/>
      <c r="D74" s="53"/>
      <c r="E74" s="53"/>
      <c r="F74" s="38"/>
    </row>
    <row r="75" spans="1:6" ht="15">
      <c r="A75" s="45" t="s">
        <v>450</v>
      </c>
      <c r="B75" s="41" t="s">
        <v>451</v>
      </c>
      <c r="C75" s="53"/>
      <c r="D75" s="53"/>
      <c r="E75" s="53"/>
      <c r="F75" s="38"/>
    </row>
    <row r="76" spans="1:6" ht="15">
      <c r="A76" s="45" t="s">
        <v>814</v>
      </c>
      <c r="B76" s="41" t="s">
        <v>452</v>
      </c>
      <c r="C76" s="53"/>
      <c r="D76" s="53"/>
      <c r="E76" s="53"/>
      <c r="F76" s="38"/>
    </row>
    <row r="77" spans="1:6" ht="15">
      <c r="A77" s="45" t="s">
        <v>454</v>
      </c>
      <c r="B77" s="41" t="s">
        <v>455</v>
      </c>
      <c r="C77" s="53"/>
      <c r="D77" s="53"/>
      <c r="E77" s="53"/>
      <c r="F77" s="38"/>
    </row>
    <row r="78" spans="1:6" ht="15">
      <c r="A78" s="45" t="s">
        <v>456</v>
      </c>
      <c r="B78" s="41" t="s">
        <v>457</v>
      </c>
      <c r="C78" s="53"/>
      <c r="D78" s="53"/>
      <c r="E78" s="53"/>
      <c r="F78" s="38"/>
    </row>
    <row r="79" spans="1:6" ht="15">
      <c r="A79" s="6" t="s">
        <v>458</v>
      </c>
      <c r="B79" s="41" t="s">
        <v>459</v>
      </c>
      <c r="C79" s="53"/>
      <c r="D79" s="53"/>
      <c r="E79" s="53"/>
      <c r="F79" s="38"/>
    </row>
    <row r="80" spans="1:6" ht="15">
      <c r="A80" s="6" t="s">
        <v>460</v>
      </c>
      <c r="B80" s="41" t="s">
        <v>461</v>
      </c>
      <c r="C80" s="53"/>
      <c r="D80" s="53"/>
      <c r="E80" s="53"/>
      <c r="F80" s="38"/>
    </row>
    <row r="81" spans="1:6" ht="15">
      <c r="A81" s="6" t="s">
        <v>462</v>
      </c>
      <c r="B81" s="41" t="s">
        <v>463</v>
      </c>
      <c r="C81" s="53"/>
      <c r="D81" s="53"/>
      <c r="E81" s="53"/>
      <c r="F81" s="38"/>
    </row>
    <row r="82" spans="1:6" ht="15">
      <c r="A82" s="65" t="s">
        <v>775</v>
      </c>
      <c r="B82" s="67" t="s">
        <v>464</v>
      </c>
      <c r="C82" s="53"/>
      <c r="D82" s="53"/>
      <c r="E82" s="53"/>
      <c r="F82" s="38"/>
    </row>
    <row r="83" spans="1:6" ht="15">
      <c r="A83" s="17" t="s">
        <v>465</v>
      </c>
      <c r="B83" s="41" t="s">
        <v>466</v>
      </c>
      <c r="C83" s="53"/>
      <c r="D83" s="53"/>
      <c r="E83" s="53"/>
      <c r="F83" s="38"/>
    </row>
    <row r="84" spans="1:6" ht="15">
      <c r="A84" s="17" t="s">
        <v>467</v>
      </c>
      <c r="B84" s="41" t="s">
        <v>468</v>
      </c>
      <c r="C84" s="53"/>
      <c r="D84" s="53"/>
      <c r="E84" s="53"/>
      <c r="F84" s="38"/>
    </row>
    <row r="85" spans="1:6" ht="15">
      <c r="A85" s="17" t="s">
        <v>469</v>
      </c>
      <c r="B85" s="41" t="s">
        <v>470</v>
      </c>
      <c r="C85" s="53"/>
      <c r="D85" s="53"/>
      <c r="E85" s="53"/>
      <c r="F85" s="38"/>
    </row>
    <row r="86" spans="1:6" ht="15">
      <c r="A86" s="17" t="s">
        <v>471</v>
      </c>
      <c r="B86" s="41" t="s">
        <v>472</v>
      </c>
      <c r="C86" s="53"/>
      <c r="D86" s="53"/>
      <c r="E86" s="53"/>
      <c r="F86" s="38"/>
    </row>
    <row r="87" spans="1:6" ht="15">
      <c r="A87" s="64" t="s">
        <v>776</v>
      </c>
      <c r="B87" s="67" t="s">
        <v>473</v>
      </c>
      <c r="C87" s="53"/>
      <c r="D87" s="53"/>
      <c r="E87" s="53"/>
      <c r="F87" s="38"/>
    </row>
    <row r="88" spans="1:6" ht="15">
      <c r="A88" s="17" t="s">
        <v>474</v>
      </c>
      <c r="B88" s="41" t="s">
        <v>475</v>
      </c>
      <c r="C88" s="53"/>
      <c r="D88" s="53"/>
      <c r="E88" s="53"/>
      <c r="F88" s="38"/>
    </row>
    <row r="89" spans="1:6" ht="15">
      <c r="A89" s="17" t="s">
        <v>815</v>
      </c>
      <c r="B89" s="41" t="s">
        <v>476</v>
      </c>
      <c r="C89" s="53"/>
      <c r="D89" s="53"/>
      <c r="E89" s="53"/>
      <c r="F89" s="38"/>
    </row>
    <row r="90" spans="1:6" ht="15">
      <c r="A90" s="17" t="s">
        <v>816</v>
      </c>
      <c r="B90" s="41" t="s">
        <v>477</v>
      </c>
      <c r="C90" s="53"/>
      <c r="D90" s="53"/>
      <c r="E90" s="53"/>
      <c r="F90" s="38"/>
    </row>
    <row r="91" spans="1:6" ht="15">
      <c r="A91" s="17" t="s">
        <v>817</v>
      </c>
      <c r="B91" s="41" t="s">
        <v>478</v>
      </c>
      <c r="C91" s="53"/>
      <c r="D91" s="53"/>
      <c r="E91" s="53"/>
      <c r="F91" s="38"/>
    </row>
    <row r="92" spans="1:6" ht="15">
      <c r="A92" s="17" t="s">
        <v>818</v>
      </c>
      <c r="B92" s="41" t="s">
        <v>479</v>
      </c>
      <c r="C92" s="53"/>
      <c r="D92" s="53"/>
      <c r="E92" s="53"/>
      <c r="F92" s="38"/>
    </row>
    <row r="93" spans="1:6" ht="15">
      <c r="A93" s="17" t="s">
        <v>819</v>
      </c>
      <c r="B93" s="41" t="s">
        <v>480</v>
      </c>
      <c r="C93" s="53"/>
      <c r="D93" s="53"/>
      <c r="E93" s="53"/>
      <c r="F93" s="38"/>
    </row>
    <row r="94" spans="1:6" ht="15">
      <c r="A94" s="17" t="s">
        <v>481</v>
      </c>
      <c r="B94" s="41" t="s">
        <v>482</v>
      </c>
      <c r="C94" s="53"/>
      <c r="D94" s="53"/>
      <c r="E94" s="53"/>
      <c r="F94" s="38"/>
    </row>
    <row r="95" spans="1:6" ht="15">
      <c r="A95" s="17" t="s">
        <v>820</v>
      </c>
      <c r="B95" s="41" t="s">
        <v>483</v>
      </c>
      <c r="C95" s="53"/>
      <c r="D95" s="53"/>
      <c r="E95" s="53"/>
      <c r="F95" s="38"/>
    </row>
    <row r="96" spans="1:6" ht="15">
      <c r="A96" s="64" t="s">
        <v>777</v>
      </c>
      <c r="B96" s="67" t="s">
        <v>484</v>
      </c>
      <c r="C96" s="53"/>
      <c r="D96" s="53"/>
      <c r="E96" s="53"/>
      <c r="F96" s="38"/>
    </row>
    <row r="97" spans="1:6" ht="15.75">
      <c r="A97" s="85" t="s">
        <v>98</v>
      </c>
      <c r="B97" s="67"/>
      <c r="C97" s="53"/>
      <c r="D97" s="53"/>
      <c r="E97" s="53"/>
      <c r="F97" s="38"/>
    </row>
    <row r="98" spans="1:6" ht="15.75">
      <c r="A98" s="46" t="s">
        <v>828</v>
      </c>
      <c r="B98" s="47" t="s">
        <v>485</v>
      </c>
      <c r="C98" s="53"/>
      <c r="D98" s="53"/>
      <c r="E98" s="53"/>
      <c r="F98" s="38"/>
    </row>
    <row r="99" spans="1:25" ht="15">
      <c r="A99" s="17" t="s">
        <v>821</v>
      </c>
      <c r="B99" s="5" t="s">
        <v>486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489</v>
      </c>
      <c r="B100" s="5" t="s">
        <v>490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822</v>
      </c>
      <c r="B101" s="5" t="s">
        <v>491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784</v>
      </c>
      <c r="B102" s="9" t="s">
        <v>493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823</v>
      </c>
      <c r="B103" s="5" t="s">
        <v>494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790</v>
      </c>
      <c r="B104" s="5" t="s">
        <v>497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498</v>
      </c>
      <c r="B105" s="5" t="s">
        <v>499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824</v>
      </c>
      <c r="B106" s="5" t="s">
        <v>500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787</v>
      </c>
      <c r="B107" s="9" t="s">
        <v>501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502</v>
      </c>
      <c r="B108" s="5" t="s">
        <v>503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504</v>
      </c>
      <c r="B109" s="5" t="s">
        <v>505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506</v>
      </c>
      <c r="B110" s="9" t="s">
        <v>507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508</v>
      </c>
      <c r="B111" s="5" t="s">
        <v>509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510</v>
      </c>
      <c r="B112" s="5" t="s">
        <v>511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512</v>
      </c>
      <c r="B113" s="5" t="s">
        <v>513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788</v>
      </c>
      <c r="B114" s="50" t="s">
        <v>514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515</v>
      </c>
      <c r="B115" s="5" t="s">
        <v>516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517</v>
      </c>
      <c r="B116" s="5" t="s">
        <v>518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825</v>
      </c>
      <c r="B117" s="5" t="s">
        <v>519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793</v>
      </c>
      <c r="B118" s="5" t="s">
        <v>520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794</v>
      </c>
      <c r="B119" s="50" t="s">
        <v>524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525</v>
      </c>
      <c r="B120" s="5" t="s">
        <v>526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829</v>
      </c>
      <c r="B121" s="52" t="s">
        <v>527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866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64</v>
      </c>
      <c r="D1" s="122" t="s">
        <v>255</v>
      </c>
    </row>
    <row r="2" ht="18">
      <c r="A2" s="63" t="s">
        <v>67</v>
      </c>
    </row>
    <row r="3" ht="18">
      <c r="A3" s="63"/>
    </row>
    <row r="4" ht="15">
      <c r="A4" s="4" t="s">
        <v>190</v>
      </c>
    </row>
    <row r="5" spans="1:26" ht="56.25" customHeight="1">
      <c r="A5" s="2" t="s">
        <v>337</v>
      </c>
      <c r="B5" s="3" t="s">
        <v>338</v>
      </c>
      <c r="C5" s="3"/>
      <c r="D5" s="121" t="s">
        <v>243</v>
      </c>
      <c r="E5" s="121" t="s">
        <v>244</v>
      </c>
      <c r="F5" s="121" t="s">
        <v>245</v>
      </c>
      <c r="G5" s="121" t="s">
        <v>246</v>
      </c>
      <c r="H5" s="121" t="s">
        <v>247</v>
      </c>
      <c r="I5" s="121" t="s">
        <v>248</v>
      </c>
      <c r="J5" s="121" t="s">
        <v>249</v>
      </c>
      <c r="K5" s="121" t="s">
        <v>250</v>
      </c>
      <c r="L5" s="121" t="s">
        <v>251</v>
      </c>
      <c r="M5" s="121" t="s">
        <v>252</v>
      </c>
      <c r="N5" s="121" t="s">
        <v>253</v>
      </c>
      <c r="O5" s="53" t="s">
        <v>254</v>
      </c>
      <c r="P5" s="53" t="s">
        <v>259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339</v>
      </c>
      <c r="B6" s="6" t="s">
        <v>340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341</v>
      </c>
      <c r="B7" s="6" t="s">
        <v>342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343</v>
      </c>
      <c r="B8" s="6" t="s">
        <v>344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345</v>
      </c>
      <c r="B9" s="6" t="s">
        <v>346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347</v>
      </c>
      <c r="B10" s="6" t="s">
        <v>348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349</v>
      </c>
      <c r="B11" s="6" t="s">
        <v>350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351</v>
      </c>
      <c r="B12" s="6" t="s">
        <v>352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353</v>
      </c>
      <c r="B13" s="6" t="s">
        <v>354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355</v>
      </c>
      <c r="B14" s="6" t="s">
        <v>356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357</v>
      </c>
      <c r="B15" s="6" t="s">
        <v>358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359</v>
      </c>
      <c r="B16" s="6" t="s">
        <v>360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361</v>
      </c>
      <c r="B17" s="6" t="s">
        <v>362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691</v>
      </c>
      <c r="B18" s="6" t="s">
        <v>363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364</v>
      </c>
      <c r="B19" s="8" t="s">
        <v>363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692</v>
      </c>
      <c r="B20" s="10" t="s">
        <v>365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366</v>
      </c>
      <c r="B21" s="6" t="s">
        <v>367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368</v>
      </c>
      <c r="B22" s="6" t="s">
        <v>369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370</v>
      </c>
      <c r="B23" s="6" t="s">
        <v>371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693</v>
      </c>
      <c r="B24" s="10" t="s">
        <v>372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694</v>
      </c>
      <c r="B25" s="12" t="s">
        <v>373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695</v>
      </c>
      <c r="B26" s="6" t="s">
        <v>374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696</v>
      </c>
      <c r="B27" s="6" t="s">
        <v>374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697</v>
      </c>
      <c r="B28" s="6" t="s">
        <v>374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698</v>
      </c>
      <c r="B29" s="6" t="s">
        <v>374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699</v>
      </c>
      <c r="B30" s="6" t="s">
        <v>374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700</v>
      </c>
      <c r="B31" s="6" t="s">
        <v>374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701</v>
      </c>
      <c r="B32" s="6" t="s">
        <v>374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702</v>
      </c>
      <c r="B33" s="12" t="s">
        <v>374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375</v>
      </c>
      <c r="B34" s="6" t="s">
        <v>376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377</v>
      </c>
      <c r="B35" s="6" t="s">
        <v>378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379</v>
      </c>
      <c r="B36" s="6" t="s">
        <v>380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703</v>
      </c>
      <c r="B37" s="10" t="s">
        <v>381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382</v>
      </c>
      <c r="B38" s="6" t="s">
        <v>383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384</v>
      </c>
      <c r="B39" s="6" t="s">
        <v>385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704</v>
      </c>
      <c r="B40" s="10" t="s">
        <v>386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387</v>
      </c>
      <c r="B41" s="6" t="s">
        <v>388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389</v>
      </c>
      <c r="B42" s="6" t="s">
        <v>390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705</v>
      </c>
      <c r="B43" s="6" t="s">
        <v>391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392</v>
      </c>
      <c r="B44" s="8" t="s">
        <v>391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393</v>
      </c>
      <c r="B45" s="6" t="s">
        <v>394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706</v>
      </c>
      <c r="B46" s="6" t="s">
        <v>395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396</v>
      </c>
      <c r="B47" s="8" t="s">
        <v>395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397</v>
      </c>
      <c r="B48" s="6" t="s">
        <v>398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707</v>
      </c>
      <c r="B49" s="6" t="s">
        <v>399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400</v>
      </c>
      <c r="B50" s="8" t="s">
        <v>399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708</v>
      </c>
      <c r="B51" s="10" t="s">
        <v>401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402</v>
      </c>
      <c r="B52" s="6" t="s">
        <v>403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404</v>
      </c>
      <c r="B53" s="6" t="s">
        <v>405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709</v>
      </c>
      <c r="B54" s="10" t="s">
        <v>406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407</v>
      </c>
      <c r="B55" s="6" t="s">
        <v>408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409</v>
      </c>
      <c r="B56" s="6" t="s">
        <v>410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710</v>
      </c>
      <c r="B57" s="6" t="s">
        <v>411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396</v>
      </c>
      <c r="B58" s="8" t="s">
        <v>411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412</v>
      </c>
      <c r="B59" s="8" t="s">
        <v>411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711</v>
      </c>
      <c r="B60" s="6" t="s">
        <v>413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414</v>
      </c>
      <c r="B61" s="8" t="s">
        <v>413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415</v>
      </c>
      <c r="B62" s="8" t="s">
        <v>413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416</v>
      </c>
      <c r="B63" s="8" t="s">
        <v>413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417</v>
      </c>
      <c r="B64" s="6" t="s">
        <v>418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712</v>
      </c>
      <c r="B65" s="10" t="s">
        <v>419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713</v>
      </c>
      <c r="B66" s="12" t="s">
        <v>420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421</v>
      </c>
      <c r="B67" s="10" t="s">
        <v>422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714</v>
      </c>
      <c r="B68" s="6" t="s">
        <v>423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715</v>
      </c>
      <c r="B69" s="6" t="s">
        <v>423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716</v>
      </c>
      <c r="B70" s="6" t="s">
        <v>423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717</v>
      </c>
      <c r="B71" s="6" t="s">
        <v>423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718</v>
      </c>
      <c r="B72" s="6" t="s">
        <v>423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719</v>
      </c>
      <c r="B73" s="6" t="s">
        <v>423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720</v>
      </c>
      <c r="B74" s="6" t="s">
        <v>423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721</v>
      </c>
      <c r="B75" s="6" t="s">
        <v>423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722</v>
      </c>
      <c r="B76" s="6" t="s">
        <v>423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723</v>
      </c>
      <c r="B77" s="6" t="s">
        <v>423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724</v>
      </c>
      <c r="B78" s="6" t="s">
        <v>423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725</v>
      </c>
      <c r="B79" s="6" t="s">
        <v>423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726</v>
      </c>
      <c r="B80" s="6" t="s">
        <v>423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727</v>
      </c>
      <c r="B81" s="6" t="s">
        <v>423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728</v>
      </c>
      <c r="B82" s="6" t="s">
        <v>423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729</v>
      </c>
      <c r="B83" s="6" t="s">
        <v>423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730</v>
      </c>
      <c r="B84" s="18" t="s">
        <v>423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731</v>
      </c>
      <c r="B85" s="6" t="s">
        <v>424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732</v>
      </c>
      <c r="B86" s="6" t="s">
        <v>424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733</v>
      </c>
      <c r="B87" s="6" t="s">
        <v>424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734</v>
      </c>
      <c r="B88" s="10" t="s">
        <v>424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735</v>
      </c>
      <c r="B89" s="6" t="s">
        <v>425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736</v>
      </c>
      <c r="B90" s="6" t="s">
        <v>425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737</v>
      </c>
      <c r="B91" s="6" t="s">
        <v>425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738</v>
      </c>
      <c r="B92" s="6" t="s">
        <v>425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739</v>
      </c>
      <c r="B93" s="6" t="s">
        <v>425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740</v>
      </c>
      <c r="B94" s="6" t="s">
        <v>425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272</v>
      </c>
      <c r="B95" s="18" t="s">
        <v>425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741</v>
      </c>
      <c r="B96" s="6" t="s">
        <v>426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271</v>
      </c>
      <c r="B97" s="18" t="s">
        <v>426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742</v>
      </c>
      <c r="B98" s="6" t="s">
        <v>427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743</v>
      </c>
      <c r="B99" s="6" t="s">
        <v>427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744</v>
      </c>
      <c r="B100" s="6" t="s">
        <v>427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745</v>
      </c>
      <c r="B101" s="6" t="s">
        <v>427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746</v>
      </c>
      <c r="B102" s="6" t="s">
        <v>427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747</v>
      </c>
      <c r="B103" s="6" t="s">
        <v>427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270</v>
      </c>
      <c r="B104" s="18" t="s">
        <v>427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748</v>
      </c>
      <c r="B105" s="6" t="s">
        <v>428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749</v>
      </c>
      <c r="B106" s="6" t="s">
        <v>428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269</v>
      </c>
      <c r="B107" s="10" t="s">
        <v>428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750</v>
      </c>
      <c r="B108" s="6" t="s">
        <v>429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753</v>
      </c>
      <c r="B109" s="6" t="s">
        <v>429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754</v>
      </c>
      <c r="B110" s="6" t="s">
        <v>429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755</v>
      </c>
      <c r="B111" s="6" t="s">
        <v>429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756</v>
      </c>
      <c r="B112" s="6" t="s">
        <v>429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757</v>
      </c>
      <c r="B113" s="6" t="s">
        <v>429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758</v>
      </c>
      <c r="B114" s="6" t="s">
        <v>429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759</v>
      </c>
      <c r="B115" s="6" t="s">
        <v>429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760</v>
      </c>
      <c r="B116" s="6" t="s">
        <v>429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761</v>
      </c>
      <c r="B117" s="6" t="s">
        <v>429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762</v>
      </c>
      <c r="B118" s="6" t="s">
        <v>429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763</v>
      </c>
      <c r="B119" s="6" t="s">
        <v>429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764</v>
      </c>
      <c r="B120" s="18" t="s">
        <v>429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765</v>
      </c>
      <c r="B121" s="12" t="s">
        <v>430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766</v>
      </c>
      <c r="B122" s="10" t="s">
        <v>431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432</v>
      </c>
      <c r="B123" s="8" t="s">
        <v>431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433</v>
      </c>
      <c r="B124" s="10" t="s">
        <v>434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435</v>
      </c>
      <c r="B125" s="10" t="s">
        <v>436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103</v>
      </c>
      <c r="B126" s="6" t="s">
        <v>437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104</v>
      </c>
      <c r="B127" s="6" t="s">
        <v>437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105</v>
      </c>
      <c r="B128" s="6" t="s">
        <v>437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106</v>
      </c>
      <c r="B129" s="6" t="s">
        <v>437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107</v>
      </c>
      <c r="B130" s="6" t="s">
        <v>437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108</v>
      </c>
      <c r="B131" s="6" t="s">
        <v>437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109</v>
      </c>
      <c r="B132" s="6" t="s">
        <v>437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110</v>
      </c>
      <c r="B133" s="6" t="s">
        <v>437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111</v>
      </c>
      <c r="B134" s="6" t="s">
        <v>437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112</v>
      </c>
      <c r="B135" s="6" t="s">
        <v>437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767</v>
      </c>
      <c r="B136" s="10" t="s">
        <v>437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103</v>
      </c>
      <c r="B137" s="6" t="s">
        <v>438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104</v>
      </c>
      <c r="B138" s="6" t="s">
        <v>438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105</v>
      </c>
      <c r="B139" s="6" t="s">
        <v>438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106</v>
      </c>
      <c r="B140" s="6" t="s">
        <v>438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107</v>
      </c>
      <c r="B141" s="6" t="s">
        <v>438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108</v>
      </c>
      <c r="B142" s="6" t="s">
        <v>438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109</v>
      </c>
      <c r="B143" s="6" t="s">
        <v>438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110</v>
      </c>
      <c r="B144" s="6" t="s">
        <v>438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111</v>
      </c>
      <c r="B145" s="6" t="s">
        <v>438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112</v>
      </c>
      <c r="B146" s="6" t="s">
        <v>438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768</v>
      </c>
      <c r="B147" s="10" t="s">
        <v>438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103</v>
      </c>
      <c r="B148" s="6" t="s">
        <v>439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104</v>
      </c>
      <c r="B149" s="6" t="s">
        <v>439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105</v>
      </c>
      <c r="B150" s="6" t="s">
        <v>439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106</v>
      </c>
      <c r="B151" s="6" t="s">
        <v>439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107</v>
      </c>
      <c r="B152" s="6" t="s">
        <v>439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108</v>
      </c>
      <c r="B153" s="6" t="s">
        <v>439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109</v>
      </c>
      <c r="B154" s="6" t="s">
        <v>439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110</v>
      </c>
      <c r="B155" s="6" t="s">
        <v>439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111</v>
      </c>
      <c r="B156" s="6" t="s">
        <v>439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112</v>
      </c>
      <c r="B157" s="6" t="s">
        <v>439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769</v>
      </c>
      <c r="B158" s="10" t="s">
        <v>439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770</v>
      </c>
      <c r="B159" s="10" t="s">
        <v>440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441</v>
      </c>
      <c r="B160" s="8" t="s">
        <v>440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113</v>
      </c>
      <c r="B161" s="5" t="s">
        <v>442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114</v>
      </c>
      <c r="B162" s="5" t="s">
        <v>442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115</v>
      </c>
      <c r="B163" s="5" t="s">
        <v>442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116</v>
      </c>
      <c r="B164" s="5" t="s">
        <v>442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117</v>
      </c>
      <c r="B165" s="5" t="s">
        <v>442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118</v>
      </c>
      <c r="B166" s="5" t="s">
        <v>442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119</v>
      </c>
      <c r="B167" s="5" t="s">
        <v>442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120</v>
      </c>
      <c r="B168" s="5" t="s">
        <v>442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121</v>
      </c>
      <c r="B169" s="5" t="s">
        <v>442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122</v>
      </c>
      <c r="B170" s="5" t="s">
        <v>442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771</v>
      </c>
      <c r="B171" s="10" t="s">
        <v>442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443</v>
      </c>
      <c r="B172" s="10" t="s">
        <v>444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445</v>
      </c>
      <c r="B173" s="10" t="s">
        <v>446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113</v>
      </c>
      <c r="B174" s="5" t="s">
        <v>447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114</v>
      </c>
      <c r="B175" s="5" t="s">
        <v>447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115</v>
      </c>
      <c r="B176" s="5" t="s">
        <v>447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116</v>
      </c>
      <c r="B177" s="5" t="s">
        <v>447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117</v>
      </c>
      <c r="B178" s="5" t="s">
        <v>447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118</v>
      </c>
      <c r="B179" s="5" t="s">
        <v>447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119</v>
      </c>
      <c r="B180" s="5" t="s">
        <v>447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123</v>
      </c>
      <c r="B181" s="5" t="s">
        <v>447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121</v>
      </c>
      <c r="B182" s="5" t="s">
        <v>447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122</v>
      </c>
      <c r="B183" s="5" t="s">
        <v>447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772</v>
      </c>
      <c r="B184" s="10" t="s">
        <v>447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154</v>
      </c>
      <c r="B185" s="10" t="s">
        <v>448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155</v>
      </c>
      <c r="B186" s="10" t="s">
        <v>448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773</v>
      </c>
      <c r="B187" s="12" t="s">
        <v>449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450</v>
      </c>
      <c r="B188" s="6" t="s">
        <v>451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774</v>
      </c>
      <c r="B189" s="6" t="s">
        <v>452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453</v>
      </c>
      <c r="B190" s="8" t="s">
        <v>452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454</v>
      </c>
      <c r="B191" s="6" t="s">
        <v>455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456</v>
      </c>
      <c r="B192" s="6" t="s">
        <v>457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458</v>
      </c>
      <c r="B193" s="6" t="s">
        <v>459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460</v>
      </c>
      <c r="B194" s="6" t="s">
        <v>461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462</v>
      </c>
      <c r="B195" s="6" t="s">
        <v>463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775</v>
      </c>
      <c r="B196" s="12" t="s">
        <v>464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465</v>
      </c>
      <c r="B197" s="6" t="s">
        <v>466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467</v>
      </c>
      <c r="B198" s="6" t="s">
        <v>468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469</v>
      </c>
      <c r="B199" s="6" t="s">
        <v>470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471</v>
      </c>
      <c r="B200" s="6" t="s">
        <v>472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776</v>
      </c>
      <c r="B201" s="12" t="s">
        <v>473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474</v>
      </c>
      <c r="B202" s="10" t="s">
        <v>475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103</v>
      </c>
      <c r="B203" s="6" t="s">
        <v>476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104</v>
      </c>
      <c r="B204" s="6" t="s">
        <v>476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105</v>
      </c>
      <c r="B205" s="6" t="s">
        <v>476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106</v>
      </c>
      <c r="B206" s="6" t="s">
        <v>476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107</v>
      </c>
      <c r="B207" s="6" t="s">
        <v>476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108</v>
      </c>
      <c r="B208" s="6" t="s">
        <v>476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109</v>
      </c>
      <c r="B209" s="6" t="s">
        <v>476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110</v>
      </c>
      <c r="B210" s="6" t="s">
        <v>476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111</v>
      </c>
      <c r="B211" s="6" t="s">
        <v>476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112</v>
      </c>
      <c r="B212" s="6" t="s">
        <v>476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783</v>
      </c>
      <c r="B213" s="10" t="s">
        <v>476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103</v>
      </c>
      <c r="B214" s="6" t="s">
        <v>477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104</v>
      </c>
      <c r="B215" s="6" t="s">
        <v>477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105</v>
      </c>
      <c r="B216" s="6" t="s">
        <v>477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106</v>
      </c>
      <c r="B217" s="6" t="s">
        <v>477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107</v>
      </c>
      <c r="B218" s="6" t="s">
        <v>477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108</v>
      </c>
      <c r="B219" s="6" t="s">
        <v>477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109</v>
      </c>
      <c r="B220" s="6" t="s">
        <v>477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110</v>
      </c>
      <c r="B221" s="6" t="s">
        <v>477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111</v>
      </c>
      <c r="B222" s="6" t="s">
        <v>477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112</v>
      </c>
      <c r="B223" s="6" t="s">
        <v>477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782</v>
      </c>
      <c r="B224" s="10" t="s">
        <v>477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103</v>
      </c>
      <c r="B225" s="6" t="s">
        <v>478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104</v>
      </c>
      <c r="B226" s="6" t="s">
        <v>478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105</v>
      </c>
      <c r="B227" s="6" t="s">
        <v>478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106</v>
      </c>
      <c r="B228" s="6" t="s">
        <v>478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107</v>
      </c>
      <c r="B229" s="6" t="s">
        <v>478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108</v>
      </c>
      <c r="B230" s="6" t="s">
        <v>478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109</v>
      </c>
      <c r="B231" s="6" t="s">
        <v>478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110</v>
      </c>
      <c r="B232" s="6" t="s">
        <v>478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111</v>
      </c>
      <c r="B233" s="6" t="s">
        <v>478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112</v>
      </c>
      <c r="B234" s="6" t="s">
        <v>478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781</v>
      </c>
      <c r="B235" s="10" t="s">
        <v>478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780</v>
      </c>
      <c r="B236" s="10" t="s">
        <v>479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441</v>
      </c>
      <c r="B237" s="8" t="s">
        <v>479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113</v>
      </c>
      <c r="B238" s="5" t="s">
        <v>480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114</v>
      </c>
      <c r="B239" s="6" t="s">
        <v>480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115</v>
      </c>
      <c r="B240" s="5" t="s">
        <v>480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116</v>
      </c>
      <c r="B241" s="6" t="s">
        <v>480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117</v>
      </c>
      <c r="B242" s="5" t="s">
        <v>480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118</v>
      </c>
      <c r="B243" s="6" t="s">
        <v>480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119</v>
      </c>
      <c r="B244" s="5" t="s">
        <v>480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123</v>
      </c>
      <c r="B245" s="6" t="s">
        <v>480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121</v>
      </c>
      <c r="B246" s="5" t="s">
        <v>480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122</v>
      </c>
      <c r="B247" s="6" t="s">
        <v>480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779</v>
      </c>
      <c r="B248" s="10" t="s">
        <v>480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481</v>
      </c>
      <c r="B249" s="10" t="s">
        <v>482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113</v>
      </c>
      <c r="B250" s="5" t="s">
        <v>483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114</v>
      </c>
      <c r="B251" s="5" t="s">
        <v>483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115</v>
      </c>
      <c r="B252" s="5" t="s">
        <v>483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116</v>
      </c>
      <c r="B253" s="5" t="s">
        <v>483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117</v>
      </c>
      <c r="B254" s="5" t="s">
        <v>483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118</v>
      </c>
      <c r="B255" s="5" t="s">
        <v>483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119</v>
      </c>
      <c r="B256" s="5" t="s">
        <v>483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123</v>
      </c>
      <c r="B257" s="5" t="s">
        <v>483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121</v>
      </c>
      <c r="B258" s="5" t="s">
        <v>483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122</v>
      </c>
      <c r="B259" s="5" t="s">
        <v>483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268</v>
      </c>
      <c r="B260" s="10" t="s">
        <v>483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777</v>
      </c>
      <c r="B261" s="12" t="s">
        <v>484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778</v>
      </c>
      <c r="B262" s="28" t="s">
        <v>485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786</v>
      </c>
      <c r="B263" s="5" t="s">
        <v>486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487</v>
      </c>
      <c r="B264" s="25" t="s">
        <v>486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488</v>
      </c>
      <c r="B265" s="25" t="s">
        <v>486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489</v>
      </c>
      <c r="B266" s="5" t="s">
        <v>490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785</v>
      </c>
      <c r="B267" s="5" t="s">
        <v>491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487</v>
      </c>
      <c r="B268" s="25" t="s">
        <v>491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488</v>
      </c>
      <c r="B269" s="25" t="s">
        <v>492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784</v>
      </c>
      <c r="B270" s="9" t="s">
        <v>493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789</v>
      </c>
      <c r="B271" s="5" t="s">
        <v>494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495</v>
      </c>
      <c r="B272" s="25" t="s">
        <v>494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496</v>
      </c>
      <c r="B273" s="25" t="s">
        <v>494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790</v>
      </c>
      <c r="B274" s="5" t="s">
        <v>497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488</v>
      </c>
      <c r="B275" s="25" t="s">
        <v>497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498</v>
      </c>
      <c r="B276" s="5" t="s">
        <v>499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791</v>
      </c>
      <c r="B277" s="5" t="s">
        <v>500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496</v>
      </c>
      <c r="B278" s="25" t="s">
        <v>500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488</v>
      </c>
      <c r="B279" s="25" t="s">
        <v>500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787</v>
      </c>
      <c r="B280" s="9" t="s">
        <v>501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502</v>
      </c>
      <c r="B281" s="5" t="s">
        <v>503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504</v>
      </c>
      <c r="B282" s="5" t="s">
        <v>505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506</v>
      </c>
      <c r="B283" s="9" t="s">
        <v>507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508</v>
      </c>
      <c r="B284" s="5" t="s">
        <v>509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510</v>
      </c>
      <c r="B285" s="5" t="s">
        <v>511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512</v>
      </c>
      <c r="B286" s="5" t="s">
        <v>513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788</v>
      </c>
      <c r="B287" s="60" t="s">
        <v>514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515</v>
      </c>
      <c r="B288" s="5" t="s">
        <v>516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517</v>
      </c>
      <c r="B289" s="5" t="s">
        <v>518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792</v>
      </c>
      <c r="B290" s="5" t="s">
        <v>519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488</v>
      </c>
      <c r="B291" s="25" t="s">
        <v>519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793</v>
      </c>
      <c r="B292" s="5" t="s">
        <v>520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521</v>
      </c>
      <c r="B293" s="25" t="s">
        <v>520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522</v>
      </c>
      <c r="B294" s="25" t="s">
        <v>520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523</v>
      </c>
      <c r="B295" s="25" t="s">
        <v>520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488</v>
      </c>
      <c r="B296" s="25" t="s">
        <v>520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794</v>
      </c>
      <c r="B297" s="60" t="s">
        <v>524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525</v>
      </c>
      <c r="B298" s="60" t="s">
        <v>526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795</v>
      </c>
      <c r="B299" s="52" t="s">
        <v>527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866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20" t="s">
        <v>64</v>
      </c>
      <c r="B1" s="225"/>
      <c r="C1" s="225"/>
      <c r="D1" s="225"/>
      <c r="E1" s="225"/>
      <c r="F1" s="222"/>
    </row>
    <row r="2" spans="1:6" ht="23.25" customHeight="1">
      <c r="A2" s="219" t="s">
        <v>65</v>
      </c>
      <c r="B2" s="221"/>
      <c r="C2" s="221"/>
      <c r="D2" s="221"/>
      <c r="E2" s="221"/>
      <c r="F2" s="222"/>
    </row>
    <row r="3" ht="18">
      <c r="A3" s="63"/>
    </row>
    <row r="5" spans="1:6" ht="45">
      <c r="A5" s="2" t="s">
        <v>337</v>
      </c>
      <c r="B5" s="3" t="s">
        <v>284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528</v>
      </c>
      <c r="B6" s="6" t="s">
        <v>529</v>
      </c>
      <c r="C6" s="38"/>
      <c r="D6" s="38"/>
      <c r="E6" s="38"/>
      <c r="F6" s="38"/>
    </row>
    <row r="7" spans="1:6" ht="15" customHeight="1">
      <c r="A7" s="5" t="s">
        <v>530</v>
      </c>
      <c r="B7" s="6" t="s">
        <v>531</v>
      </c>
      <c r="C7" s="38"/>
      <c r="D7" s="38"/>
      <c r="E7" s="38"/>
      <c r="F7" s="38"/>
    </row>
    <row r="8" spans="1:6" ht="15" customHeight="1">
      <c r="A8" s="5" t="s">
        <v>532</v>
      </c>
      <c r="B8" s="6" t="s">
        <v>533</v>
      </c>
      <c r="C8" s="38"/>
      <c r="D8" s="38"/>
      <c r="E8" s="38"/>
      <c r="F8" s="38"/>
    </row>
    <row r="9" spans="1:6" ht="15" customHeight="1">
      <c r="A9" s="5" t="s">
        <v>534</v>
      </c>
      <c r="B9" s="6" t="s">
        <v>535</v>
      </c>
      <c r="C9" s="38"/>
      <c r="D9" s="38"/>
      <c r="E9" s="38"/>
      <c r="F9" s="38"/>
    </row>
    <row r="10" spans="1:6" ht="15" customHeight="1">
      <c r="A10" s="5" t="s">
        <v>536</v>
      </c>
      <c r="B10" s="6" t="s">
        <v>537</v>
      </c>
      <c r="C10" s="38"/>
      <c r="D10" s="38"/>
      <c r="E10" s="38"/>
      <c r="F10" s="38"/>
    </row>
    <row r="11" spans="1:6" ht="15" customHeight="1">
      <c r="A11" s="5" t="s">
        <v>538</v>
      </c>
      <c r="B11" s="6" t="s">
        <v>539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540</v>
      </c>
      <c r="C12" s="38"/>
      <c r="D12" s="38"/>
      <c r="E12" s="38"/>
      <c r="F12" s="38"/>
    </row>
    <row r="13" spans="1:6" ht="15" customHeight="1">
      <c r="A13" s="5" t="s">
        <v>541</v>
      </c>
      <c r="B13" s="6" t="s">
        <v>542</v>
      </c>
      <c r="C13" s="38"/>
      <c r="D13" s="38"/>
      <c r="E13" s="38"/>
      <c r="F13" s="38"/>
    </row>
    <row r="14" spans="1:6" ht="15" customHeight="1">
      <c r="A14" s="5" t="s">
        <v>543</v>
      </c>
      <c r="B14" s="6" t="s">
        <v>544</v>
      </c>
      <c r="C14" s="38"/>
      <c r="D14" s="38"/>
      <c r="E14" s="38"/>
      <c r="F14" s="38"/>
    </row>
    <row r="15" spans="1:6" ht="15" customHeight="1">
      <c r="A15" s="5" t="s">
        <v>830</v>
      </c>
      <c r="B15" s="6" t="s">
        <v>545</v>
      </c>
      <c r="C15" s="38"/>
      <c r="D15" s="38"/>
      <c r="E15" s="38"/>
      <c r="F15" s="38"/>
    </row>
    <row r="16" spans="1:6" ht="15" customHeight="1">
      <c r="A16" s="5" t="s">
        <v>831</v>
      </c>
      <c r="B16" s="6" t="s">
        <v>546</v>
      </c>
      <c r="C16" s="38"/>
      <c r="D16" s="38"/>
      <c r="E16" s="38"/>
      <c r="F16" s="38"/>
    </row>
    <row r="17" spans="1:6" ht="15" customHeight="1">
      <c r="A17" s="5" t="s">
        <v>832</v>
      </c>
      <c r="B17" s="6" t="s">
        <v>547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548</v>
      </c>
      <c r="C18" s="38"/>
      <c r="D18" s="38"/>
      <c r="E18" s="38"/>
      <c r="F18" s="38"/>
    </row>
    <row r="19" spans="1:6" ht="15" customHeight="1">
      <c r="A19" s="5" t="s">
        <v>549</v>
      </c>
      <c r="B19" s="6" t="s">
        <v>550</v>
      </c>
      <c r="C19" s="38"/>
      <c r="D19" s="38"/>
      <c r="E19" s="38"/>
      <c r="F19" s="38"/>
    </row>
    <row r="20" spans="1:6" ht="15" customHeight="1">
      <c r="A20" s="5" t="s">
        <v>551</v>
      </c>
      <c r="B20" s="6" t="s">
        <v>552</v>
      </c>
      <c r="C20" s="38"/>
      <c r="D20" s="38"/>
      <c r="E20" s="38"/>
      <c r="F20" s="38"/>
    </row>
    <row r="21" spans="1:6" ht="15" customHeight="1">
      <c r="A21" s="5" t="s">
        <v>833</v>
      </c>
      <c r="B21" s="6" t="s">
        <v>553</v>
      </c>
      <c r="C21" s="38"/>
      <c r="D21" s="38"/>
      <c r="E21" s="38"/>
      <c r="F21" s="38"/>
    </row>
    <row r="22" spans="1:6" ht="15" customHeight="1">
      <c r="A22" s="5" t="s">
        <v>834</v>
      </c>
      <c r="B22" s="6" t="s">
        <v>554</v>
      </c>
      <c r="C22" s="38"/>
      <c r="D22" s="38"/>
      <c r="E22" s="38"/>
      <c r="F22" s="38"/>
    </row>
    <row r="23" spans="1:6" ht="15" customHeight="1">
      <c r="A23" s="5" t="s">
        <v>835</v>
      </c>
      <c r="B23" s="6" t="s">
        <v>555</v>
      </c>
      <c r="C23" s="38"/>
      <c r="D23" s="38"/>
      <c r="E23" s="38"/>
      <c r="F23" s="38"/>
    </row>
    <row r="24" spans="1:6" ht="15" customHeight="1">
      <c r="A24" s="50" t="s">
        <v>4</v>
      </c>
      <c r="B24" s="65" t="s">
        <v>556</v>
      </c>
      <c r="C24" s="38"/>
      <c r="D24" s="38"/>
      <c r="E24" s="38"/>
      <c r="F24" s="38"/>
    </row>
    <row r="25" spans="1:6" ht="15" customHeight="1">
      <c r="A25" s="5" t="s">
        <v>836</v>
      </c>
      <c r="B25" s="6" t="s">
        <v>557</v>
      </c>
      <c r="C25" s="38"/>
      <c r="D25" s="38"/>
      <c r="E25" s="38"/>
      <c r="F25" s="38"/>
    </row>
    <row r="26" spans="1:6" ht="15" customHeight="1">
      <c r="A26" s="5" t="s">
        <v>837</v>
      </c>
      <c r="B26" s="6" t="s">
        <v>561</v>
      </c>
      <c r="C26" s="38"/>
      <c r="D26" s="38"/>
      <c r="E26" s="38"/>
      <c r="F26" s="38"/>
    </row>
    <row r="27" spans="1:6" ht="15" customHeight="1">
      <c r="A27" s="9" t="s">
        <v>5</v>
      </c>
      <c r="B27" s="10" t="s">
        <v>562</v>
      </c>
      <c r="C27" s="38"/>
      <c r="D27" s="38"/>
      <c r="E27" s="38"/>
      <c r="F27" s="38"/>
    </row>
    <row r="28" spans="1:6" ht="15" customHeight="1">
      <c r="A28" s="5" t="s">
        <v>838</v>
      </c>
      <c r="B28" s="6" t="s">
        <v>563</v>
      </c>
      <c r="C28" s="38"/>
      <c r="D28" s="38"/>
      <c r="E28" s="38"/>
      <c r="F28" s="38"/>
    </row>
    <row r="29" spans="1:6" ht="15" customHeight="1">
      <c r="A29" s="5" t="s">
        <v>839</v>
      </c>
      <c r="B29" s="6" t="s">
        <v>564</v>
      </c>
      <c r="C29" s="38"/>
      <c r="D29" s="38"/>
      <c r="E29" s="38"/>
      <c r="F29" s="38"/>
    </row>
    <row r="30" spans="1:6" ht="15" customHeight="1">
      <c r="A30" s="5" t="s">
        <v>840</v>
      </c>
      <c r="B30" s="6" t="s">
        <v>565</v>
      </c>
      <c r="C30" s="38"/>
      <c r="D30" s="38"/>
      <c r="E30" s="38"/>
      <c r="F30" s="38"/>
    </row>
    <row r="31" spans="1:6" ht="15" customHeight="1">
      <c r="A31" s="5" t="s">
        <v>841</v>
      </c>
      <c r="B31" s="6" t="s">
        <v>566</v>
      </c>
      <c r="C31" s="38"/>
      <c r="D31" s="38"/>
      <c r="E31" s="38"/>
      <c r="F31" s="38"/>
    </row>
    <row r="32" spans="1:6" ht="15" customHeight="1">
      <c r="A32" s="5" t="s">
        <v>842</v>
      </c>
      <c r="B32" s="6" t="s">
        <v>569</v>
      </c>
      <c r="C32" s="38"/>
      <c r="D32" s="38"/>
      <c r="E32" s="38"/>
      <c r="F32" s="38"/>
    </row>
    <row r="33" spans="1:6" ht="15" customHeight="1">
      <c r="A33" s="5" t="s">
        <v>570</v>
      </c>
      <c r="B33" s="6" t="s">
        <v>571</v>
      </c>
      <c r="C33" s="38"/>
      <c r="D33" s="38"/>
      <c r="E33" s="38"/>
      <c r="F33" s="38"/>
    </row>
    <row r="34" spans="1:6" ht="15" customHeight="1">
      <c r="A34" s="5" t="s">
        <v>843</v>
      </c>
      <c r="B34" s="6" t="s">
        <v>572</v>
      </c>
      <c r="C34" s="38"/>
      <c r="D34" s="38"/>
      <c r="E34" s="38"/>
      <c r="F34" s="38"/>
    </row>
    <row r="35" spans="1:6" ht="15" customHeight="1">
      <c r="A35" s="5" t="s">
        <v>844</v>
      </c>
      <c r="B35" s="6" t="s">
        <v>577</v>
      </c>
      <c r="C35" s="38"/>
      <c r="D35" s="38"/>
      <c r="E35" s="38"/>
      <c r="F35" s="38"/>
    </row>
    <row r="36" spans="1:6" ht="15" customHeight="1">
      <c r="A36" s="9" t="s">
        <v>6</v>
      </c>
      <c r="B36" s="10" t="s">
        <v>593</v>
      </c>
      <c r="C36" s="38"/>
      <c r="D36" s="38"/>
      <c r="E36" s="38"/>
      <c r="F36" s="38"/>
    </row>
    <row r="37" spans="1:6" ht="15" customHeight="1">
      <c r="A37" s="5" t="s">
        <v>845</v>
      </c>
      <c r="B37" s="6" t="s">
        <v>594</v>
      </c>
      <c r="C37" s="38"/>
      <c r="D37" s="38"/>
      <c r="E37" s="38"/>
      <c r="F37" s="38"/>
    </row>
    <row r="38" spans="1:6" ht="15" customHeight="1">
      <c r="A38" s="50" t="s">
        <v>7</v>
      </c>
      <c r="B38" s="65" t="s">
        <v>595</v>
      </c>
      <c r="C38" s="38"/>
      <c r="D38" s="38"/>
      <c r="E38" s="38"/>
      <c r="F38" s="38"/>
    </row>
    <row r="39" spans="1:6" ht="15" customHeight="1">
      <c r="A39" s="17" t="s">
        <v>596</v>
      </c>
      <c r="B39" s="6" t="s">
        <v>597</v>
      </c>
      <c r="C39" s="38"/>
      <c r="D39" s="38"/>
      <c r="E39" s="38"/>
      <c r="F39" s="38"/>
    </row>
    <row r="40" spans="1:6" ht="15" customHeight="1">
      <c r="A40" s="17" t="s">
        <v>846</v>
      </c>
      <c r="B40" s="6" t="s">
        <v>598</v>
      </c>
      <c r="C40" s="38"/>
      <c r="D40" s="38"/>
      <c r="E40" s="38"/>
      <c r="F40" s="38"/>
    </row>
    <row r="41" spans="1:6" ht="15" customHeight="1">
      <c r="A41" s="17" t="s">
        <v>847</v>
      </c>
      <c r="B41" s="6" t="s">
        <v>601</v>
      </c>
      <c r="C41" s="38"/>
      <c r="D41" s="38"/>
      <c r="E41" s="38"/>
      <c r="F41" s="38"/>
    </row>
    <row r="42" spans="1:6" ht="15" customHeight="1">
      <c r="A42" s="17" t="s">
        <v>848</v>
      </c>
      <c r="B42" s="6" t="s">
        <v>602</v>
      </c>
      <c r="C42" s="38"/>
      <c r="D42" s="38"/>
      <c r="E42" s="38"/>
      <c r="F42" s="38"/>
    </row>
    <row r="43" spans="1:6" ht="15" customHeight="1">
      <c r="A43" s="17" t="s">
        <v>609</v>
      </c>
      <c r="B43" s="6" t="s">
        <v>610</v>
      </c>
      <c r="C43" s="38"/>
      <c r="D43" s="38"/>
      <c r="E43" s="38"/>
      <c r="F43" s="38"/>
    </row>
    <row r="44" spans="1:6" ht="15" customHeight="1">
      <c r="A44" s="17" t="s">
        <v>611</v>
      </c>
      <c r="B44" s="6" t="s">
        <v>612</v>
      </c>
      <c r="C44" s="38"/>
      <c r="D44" s="38"/>
      <c r="E44" s="38"/>
      <c r="F44" s="38"/>
    </row>
    <row r="45" spans="1:6" ht="15" customHeight="1">
      <c r="A45" s="17" t="s">
        <v>613</v>
      </c>
      <c r="B45" s="6" t="s">
        <v>614</v>
      </c>
      <c r="C45" s="38"/>
      <c r="D45" s="38"/>
      <c r="E45" s="38"/>
      <c r="F45" s="38"/>
    </row>
    <row r="46" spans="1:6" ht="15" customHeight="1">
      <c r="A46" s="17" t="s">
        <v>849</v>
      </c>
      <c r="B46" s="6" t="s">
        <v>620</v>
      </c>
      <c r="C46" s="38"/>
      <c r="D46" s="38"/>
      <c r="E46" s="38"/>
      <c r="F46" s="38"/>
    </row>
    <row r="47" spans="1:6" ht="15" customHeight="1">
      <c r="A47" s="17" t="s">
        <v>850</v>
      </c>
      <c r="B47" s="6" t="s">
        <v>622</v>
      </c>
      <c r="C47" s="38"/>
      <c r="D47" s="38"/>
      <c r="E47" s="38"/>
      <c r="F47" s="38"/>
    </row>
    <row r="48" spans="1:6" ht="15" customHeight="1">
      <c r="A48" s="17" t="s">
        <v>851</v>
      </c>
      <c r="B48" s="6" t="s">
        <v>627</v>
      </c>
      <c r="C48" s="38"/>
      <c r="D48" s="38"/>
      <c r="E48" s="38"/>
      <c r="F48" s="38"/>
    </row>
    <row r="49" spans="1:6" ht="15" customHeight="1">
      <c r="A49" s="64" t="s">
        <v>8</v>
      </c>
      <c r="B49" s="65" t="s">
        <v>631</v>
      </c>
      <c r="C49" s="38"/>
      <c r="D49" s="38"/>
      <c r="E49" s="38"/>
      <c r="F49" s="38"/>
    </row>
    <row r="50" spans="1:6" ht="15" customHeight="1">
      <c r="A50" s="17" t="s">
        <v>852</v>
      </c>
      <c r="B50" s="6" t="s">
        <v>632</v>
      </c>
      <c r="C50" s="38"/>
      <c r="D50" s="38"/>
      <c r="E50" s="38"/>
      <c r="F50" s="38"/>
    </row>
    <row r="51" spans="1:6" ht="15" customHeight="1">
      <c r="A51" s="17" t="s">
        <v>853</v>
      </c>
      <c r="B51" s="6" t="s">
        <v>634</v>
      </c>
      <c r="C51" s="38"/>
      <c r="D51" s="38"/>
      <c r="E51" s="38"/>
      <c r="F51" s="38"/>
    </row>
    <row r="52" spans="1:6" ht="15" customHeight="1">
      <c r="A52" s="17" t="s">
        <v>636</v>
      </c>
      <c r="B52" s="6" t="s">
        <v>637</v>
      </c>
      <c r="C52" s="38"/>
      <c r="D52" s="38"/>
      <c r="E52" s="38"/>
      <c r="F52" s="38"/>
    </row>
    <row r="53" spans="1:6" ht="15" customHeight="1">
      <c r="A53" s="17" t="s">
        <v>854</v>
      </c>
      <c r="B53" s="6" t="s">
        <v>638</v>
      </c>
      <c r="C53" s="38"/>
      <c r="D53" s="38"/>
      <c r="E53" s="38"/>
      <c r="F53" s="38"/>
    </row>
    <row r="54" spans="1:6" ht="15" customHeight="1">
      <c r="A54" s="17" t="s">
        <v>640</v>
      </c>
      <c r="B54" s="6" t="s">
        <v>641</v>
      </c>
      <c r="C54" s="38"/>
      <c r="D54" s="38"/>
      <c r="E54" s="38"/>
      <c r="F54" s="38"/>
    </row>
    <row r="55" spans="1:6" ht="15" customHeight="1">
      <c r="A55" s="50" t="s">
        <v>9</v>
      </c>
      <c r="B55" s="65" t="s">
        <v>642</v>
      </c>
      <c r="C55" s="38"/>
      <c r="D55" s="38"/>
      <c r="E55" s="38"/>
      <c r="F55" s="38"/>
    </row>
    <row r="56" spans="1:6" ht="15" customHeight="1">
      <c r="A56" s="17" t="s">
        <v>643</v>
      </c>
      <c r="B56" s="6" t="s">
        <v>644</v>
      </c>
      <c r="C56" s="38"/>
      <c r="D56" s="38"/>
      <c r="E56" s="38"/>
      <c r="F56" s="38"/>
    </row>
    <row r="57" spans="1:6" ht="15" customHeight="1">
      <c r="A57" s="5" t="s">
        <v>855</v>
      </c>
      <c r="B57" s="6" t="s">
        <v>645</v>
      </c>
      <c r="C57" s="38"/>
      <c r="D57" s="38"/>
      <c r="E57" s="38"/>
      <c r="F57" s="38"/>
    </row>
    <row r="58" spans="1:6" ht="15" customHeight="1">
      <c r="A58" s="17" t="s">
        <v>856</v>
      </c>
      <c r="B58" s="6" t="s">
        <v>646</v>
      </c>
      <c r="C58" s="38"/>
      <c r="D58" s="38"/>
      <c r="E58" s="38"/>
      <c r="F58" s="38"/>
    </row>
    <row r="59" spans="1:6" ht="15" customHeight="1">
      <c r="A59" s="50" t="s">
        <v>10</v>
      </c>
      <c r="B59" s="65" t="s">
        <v>647</v>
      </c>
      <c r="C59" s="38"/>
      <c r="D59" s="38"/>
      <c r="E59" s="38"/>
      <c r="F59" s="38"/>
    </row>
    <row r="60" spans="1:6" ht="15" customHeight="1">
      <c r="A60" s="17" t="s">
        <v>648</v>
      </c>
      <c r="B60" s="6" t="s">
        <v>649</v>
      </c>
      <c r="C60" s="38"/>
      <c r="D60" s="38"/>
      <c r="E60" s="38"/>
      <c r="F60" s="38"/>
    </row>
    <row r="61" spans="1:6" ht="15" customHeight="1">
      <c r="A61" s="5" t="s">
        <v>857</v>
      </c>
      <c r="B61" s="6" t="s">
        <v>650</v>
      </c>
      <c r="C61" s="38"/>
      <c r="D61" s="38"/>
      <c r="E61" s="38"/>
      <c r="F61" s="38"/>
    </row>
    <row r="62" spans="1:6" ht="15" customHeight="1">
      <c r="A62" s="17" t="s">
        <v>858</v>
      </c>
      <c r="B62" s="6" t="s">
        <v>651</v>
      </c>
      <c r="C62" s="38"/>
      <c r="D62" s="38"/>
      <c r="E62" s="38"/>
      <c r="F62" s="38"/>
    </row>
    <row r="63" spans="1:6" ht="15" customHeight="1">
      <c r="A63" s="50" t="s">
        <v>12</v>
      </c>
      <c r="B63" s="65" t="s">
        <v>652</v>
      </c>
      <c r="C63" s="38"/>
      <c r="D63" s="38"/>
      <c r="E63" s="38"/>
      <c r="F63" s="38"/>
    </row>
    <row r="64" spans="1:6" ht="15.75">
      <c r="A64" s="62" t="s">
        <v>11</v>
      </c>
      <c r="B64" s="46" t="s">
        <v>653</v>
      </c>
      <c r="C64" s="38"/>
      <c r="D64" s="38"/>
      <c r="E64" s="38"/>
      <c r="F64" s="38"/>
    </row>
    <row r="65" spans="1:6" ht="15.75">
      <c r="A65" s="89" t="s">
        <v>152</v>
      </c>
      <c r="B65" s="88"/>
      <c r="C65" s="38"/>
      <c r="D65" s="38"/>
      <c r="E65" s="38"/>
      <c r="F65" s="38"/>
    </row>
    <row r="66" spans="1:6" ht="15.75">
      <c r="A66" s="89" t="s">
        <v>153</v>
      </c>
      <c r="B66" s="88"/>
      <c r="C66" s="38"/>
      <c r="D66" s="38"/>
      <c r="E66" s="38"/>
      <c r="F66" s="38"/>
    </row>
    <row r="67" spans="1:6" ht="15">
      <c r="A67" s="48" t="s">
        <v>860</v>
      </c>
      <c r="B67" s="5" t="s">
        <v>654</v>
      </c>
      <c r="C67" s="38"/>
      <c r="D67" s="38"/>
      <c r="E67" s="38"/>
      <c r="F67" s="38"/>
    </row>
    <row r="68" spans="1:6" ht="15">
      <c r="A68" s="17" t="s">
        <v>655</v>
      </c>
      <c r="B68" s="5" t="s">
        <v>656</v>
      </c>
      <c r="C68" s="38"/>
      <c r="D68" s="38"/>
      <c r="E68" s="38"/>
      <c r="F68" s="38"/>
    </row>
    <row r="69" spans="1:6" ht="15">
      <c r="A69" s="48" t="s">
        <v>861</v>
      </c>
      <c r="B69" s="5" t="s">
        <v>657</v>
      </c>
      <c r="C69" s="38"/>
      <c r="D69" s="38"/>
      <c r="E69" s="38"/>
      <c r="F69" s="38"/>
    </row>
    <row r="70" spans="1:6" ht="15">
      <c r="A70" s="20" t="s">
        <v>13</v>
      </c>
      <c r="B70" s="9" t="s">
        <v>658</v>
      </c>
      <c r="C70" s="38"/>
      <c r="D70" s="38"/>
      <c r="E70" s="38"/>
      <c r="F70" s="38"/>
    </row>
    <row r="71" spans="1:6" ht="15">
      <c r="A71" s="17" t="s">
        <v>862</v>
      </c>
      <c r="B71" s="5" t="s">
        <v>659</v>
      </c>
      <c r="C71" s="38"/>
      <c r="D71" s="38"/>
      <c r="E71" s="38"/>
      <c r="F71" s="38"/>
    </row>
    <row r="72" spans="1:6" ht="15">
      <c r="A72" s="48" t="s">
        <v>660</v>
      </c>
      <c r="B72" s="5" t="s">
        <v>661</v>
      </c>
      <c r="C72" s="38"/>
      <c r="D72" s="38"/>
      <c r="E72" s="38"/>
      <c r="F72" s="38"/>
    </row>
    <row r="73" spans="1:6" ht="15">
      <c r="A73" s="17" t="s">
        <v>863</v>
      </c>
      <c r="B73" s="5" t="s">
        <v>662</v>
      </c>
      <c r="C73" s="38"/>
      <c r="D73" s="38"/>
      <c r="E73" s="38"/>
      <c r="F73" s="38"/>
    </row>
    <row r="74" spans="1:6" ht="15">
      <c r="A74" s="48" t="s">
        <v>663</v>
      </c>
      <c r="B74" s="5" t="s">
        <v>664</v>
      </c>
      <c r="C74" s="38"/>
      <c r="D74" s="38"/>
      <c r="E74" s="38"/>
      <c r="F74" s="38"/>
    </row>
    <row r="75" spans="1:6" ht="15">
      <c r="A75" s="18" t="s">
        <v>14</v>
      </c>
      <c r="B75" s="9" t="s">
        <v>665</v>
      </c>
      <c r="C75" s="38"/>
      <c r="D75" s="38"/>
      <c r="E75" s="38"/>
      <c r="F75" s="38"/>
    </row>
    <row r="76" spans="1:6" ht="15">
      <c r="A76" s="5" t="s">
        <v>150</v>
      </c>
      <c r="B76" s="5" t="s">
        <v>666</v>
      </c>
      <c r="C76" s="38"/>
      <c r="D76" s="38"/>
      <c r="E76" s="38"/>
      <c r="F76" s="38"/>
    </row>
    <row r="77" spans="1:6" ht="15">
      <c r="A77" s="5" t="s">
        <v>151</v>
      </c>
      <c r="B77" s="5" t="s">
        <v>666</v>
      </c>
      <c r="C77" s="38"/>
      <c r="D77" s="38"/>
      <c r="E77" s="38"/>
      <c r="F77" s="38"/>
    </row>
    <row r="78" spans="1:6" ht="15">
      <c r="A78" s="5" t="s">
        <v>148</v>
      </c>
      <c r="B78" s="5" t="s">
        <v>667</v>
      </c>
      <c r="C78" s="38"/>
      <c r="D78" s="38"/>
      <c r="E78" s="38"/>
      <c r="F78" s="38"/>
    </row>
    <row r="79" spans="1:6" ht="15">
      <c r="A79" s="5" t="s">
        <v>149</v>
      </c>
      <c r="B79" s="5" t="s">
        <v>667</v>
      </c>
      <c r="C79" s="38"/>
      <c r="D79" s="38"/>
      <c r="E79" s="38"/>
      <c r="F79" s="38"/>
    </row>
    <row r="80" spans="1:6" ht="15">
      <c r="A80" s="9" t="s">
        <v>15</v>
      </c>
      <c r="B80" s="9" t="s">
        <v>668</v>
      </c>
      <c r="C80" s="38"/>
      <c r="D80" s="38"/>
      <c r="E80" s="38"/>
      <c r="F80" s="38"/>
    </row>
    <row r="81" spans="1:6" ht="15">
      <c r="A81" s="48" t="s">
        <v>669</v>
      </c>
      <c r="B81" s="5" t="s">
        <v>670</v>
      </c>
      <c r="C81" s="38"/>
      <c r="D81" s="38"/>
      <c r="E81" s="38"/>
      <c r="F81" s="38"/>
    </row>
    <row r="82" spans="1:6" ht="15">
      <c r="A82" s="48" t="s">
        <v>671</v>
      </c>
      <c r="B82" s="5" t="s">
        <v>672</v>
      </c>
      <c r="C82" s="38"/>
      <c r="D82" s="38"/>
      <c r="E82" s="38"/>
      <c r="F82" s="38"/>
    </row>
    <row r="83" spans="1:6" ht="15">
      <c r="A83" s="48" t="s">
        <v>673</v>
      </c>
      <c r="B83" s="5" t="s">
        <v>674</v>
      </c>
      <c r="C83" s="38"/>
      <c r="D83" s="38"/>
      <c r="E83" s="38"/>
      <c r="F83" s="38"/>
    </row>
    <row r="84" spans="1:6" ht="15">
      <c r="A84" s="48" t="s">
        <v>675</v>
      </c>
      <c r="B84" s="5" t="s">
        <v>676</v>
      </c>
      <c r="C84" s="38"/>
      <c r="D84" s="38"/>
      <c r="E84" s="38"/>
      <c r="F84" s="38"/>
    </row>
    <row r="85" spans="1:6" ht="15">
      <c r="A85" s="17" t="s">
        <v>864</v>
      </c>
      <c r="B85" s="5" t="s">
        <v>677</v>
      </c>
      <c r="C85" s="38"/>
      <c r="D85" s="38"/>
      <c r="E85" s="38"/>
      <c r="F85" s="38"/>
    </row>
    <row r="86" spans="1:6" ht="15">
      <c r="A86" s="20" t="s">
        <v>16</v>
      </c>
      <c r="B86" s="9" t="s">
        <v>679</v>
      </c>
      <c r="C86" s="38"/>
      <c r="D86" s="38"/>
      <c r="E86" s="38"/>
      <c r="F86" s="38"/>
    </row>
    <row r="87" spans="1:6" ht="15">
      <c r="A87" s="17" t="s">
        <v>680</v>
      </c>
      <c r="B87" s="5" t="s">
        <v>681</v>
      </c>
      <c r="C87" s="38"/>
      <c r="D87" s="38"/>
      <c r="E87" s="38"/>
      <c r="F87" s="38"/>
    </row>
    <row r="88" spans="1:6" ht="15">
      <c r="A88" s="17" t="s">
        <v>682</v>
      </c>
      <c r="B88" s="5" t="s">
        <v>683</v>
      </c>
      <c r="C88" s="38"/>
      <c r="D88" s="38"/>
      <c r="E88" s="38"/>
      <c r="F88" s="38"/>
    </row>
    <row r="89" spans="1:6" ht="15">
      <c r="A89" s="48" t="s">
        <v>684</v>
      </c>
      <c r="B89" s="5" t="s">
        <v>685</v>
      </c>
      <c r="C89" s="38"/>
      <c r="D89" s="38"/>
      <c r="E89" s="38"/>
      <c r="F89" s="38"/>
    </row>
    <row r="90" spans="1:6" ht="15">
      <c r="A90" s="48" t="s">
        <v>865</v>
      </c>
      <c r="B90" s="5" t="s">
        <v>686</v>
      </c>
      <c r="C90" s="38"/>
      <c r="D90" s="38"/>
      <c r="E90" s="38"/>
      <c r="F90" s="38"/>
    </row>
    <row r="91" spans="1:6" ht="15">
      <c r="A91" s="18" t="s">
        <v>17</v>
      </c>
      <c r="B91" s="9" t="s">
        <v>687</v>
      </c>
      <c r="C91" s="38"/>
      <c r="D91" s="38"/>
      <c r="E91" s="38"/>
      <c r="F91" s="38"/>
    </row>
    <row r="92" spans="1:6" ht="15">
      <c r="A92" s="20" t="s">
        <v>688</v>
      </c>
      <c r="B92" s="9" t="s">
        <v>689</v>
      </c>
      <c r="C92" s="38"/>
      <c r="D92" s="38"/>
      <c r="E92" s="38"/>
      <c r="F92" s="38"/>
    </row>
    <row r="93" spans="1:6" ht="15.75">
      <c r="A93" s="51" t="s">
        <v>18</v>
      </c>
      <c r="B93" s="52" t="s">
        <v>690</v>
      </c>
      <c r="C93" s="38"/>
      <c r="D93" s="38"/>
      <c r="E93" s="38"/>
      <c r="F93" s="38"/>
    </row>
    <row r="94" spans="1:6" ht="15.75">
      <c r="A94" s="56" t="s">
        <v>0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20" t="s">
        <v>64</v>
      </c>
      <c r="B1" s="225"/>
      <c r="C1" s="225"/>
      <c r="D1" s="225"/>
      <c r="E1" s="225"/>
      <c r="F1" s="222"/>
    </row>
    <row r="2" spans="1:8" ht="24" customHeight="1">
      <c r="A2" s="219" t="s">
        <v>65</v>
      </c>
      <c r="B2" s="221"/>
      <c r="C2" s="221"/>
      <c r="D2" s="221"/>
      <c r="E2" s="221"/>
      <c r="F2" s="222"/>
      <c r="H2" s="128" t="s">
        <v>264</v>
      </c>
    </row>
    <row r="3" ht="18">
      <c r="A3" s="63"/>
    </row>
    <row r="4" ht="15">
      <c r="A4" s="4" t="s">
        <v>190</v>
      </c>
    </row>
    <row r="5" spans="1:6" ht="45">
      <c r="A5" s="2" t="s">
        <v>337</v>
      </c>
      <c r="B5" s="3" t="s">
        <v>284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528</v>
      </c>
      <c r="B6" s="6" t="s">
        <v>529</v>
      </c>
      <c r="C6" s="38"/>
      <c r="D6" s="38"/>
      <c r="E6" s="38"/>
      <c r="F6" s="38"/>
    </row>
    <row r="7" spans="1:6" ht="15" customHeight="1">
      <c r="A7" s="5" t="s">
        <v>530</v>
      </c>
      <c r="B7" s="6" t="s">
        <v>531</v>
      </c>
      <c r="C7" s="38"/>
      <c r="D7" s="38"/>
      <c r="E7" s="38"/>
      <c r="F7" s="38"/>
    </row>
    <row r="8" spans="1:6" ht="15" customHeight="1">
      <c r="A8" s="5" t="s">
        <v>532</v>
      </c>
      <c r="B8" s="6" t="s">
        <v>533</v>
      </c>
      <c r="C8" s="38"/>
      <c r="D8" s="38"/>
      <c r="E8" s="38"/>
      <c r="F8" s="38"/>
    </row>
    <row r="9" spans="1:6" ht="15" customHeight="1">
      <c r="A9" s="5" t="s">
        <v>534</v>
      </c>
      <c r="B9" s="6" t="s">
        <v>535</v>
      </c>
      <c r="C9" s="38"/>
      <c r="D9" s="38"/>
      <c r="E9" s="38"/>
      <c r="F9" s="38"/>
    </row>
    <row r="10" spans="1:6" ht="15" customHeight="1">
      <c r="A10" s="5" t="s">
        <v>536</v>
      </c>
      <c r="B10" s="6" t="s">
        <v>537</v>
      </c>
      <c r="C10" s="38"/>
      <c r="D10" s="38"/>
      <c r="E10" s="38"/>
      <c r="F10" s="38"/>
    </row>
    <row r="11" spans="1:6" ht="15" customHeight="1">
      <c r="A11" s="5" t="s">
        <v>538</v>
      </c>
      <c r="B11" s="6" t="s">
        <v>539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540</v>
      </c>
      <c r="C12" s="38"/>
      <c r="D12" s="38"/>
      <c r="E12" s="38"/>
      <c r="F12" s="38"/>
    </row>
    <row r="13" spans="1:6" ht="15" customHeight="1">
      <c r="A13" s="5" t="s">
        <v>541</v>
      </c>
      <c r="B13" s="6" t="s">
        <v>542</v>
      </c>
      <c r="C13" s="38"/>
      <c r="D13" s="38"/>
      <c r="E13" s="38"/>
      <c r="F13" s="38"/>
    </row>
    <row r="14" spans="1:6" ht="15" customHeight="1">
      <c r="A14" s="5" t="s">
        <v>543</v>
      </c>
      <c r="B14" s="6" t="s">
        <v>544</v>
      </c>
      <c r="C14" s="38"/>
      <c r="D14" s="38"/>
      <c r="E14" s="38"/>
      <c r="F14" s="38"/>
    </row>
    <row r="15" spans="1:6" ht="15" customHeight="1">
      <c r="A15" s="5" t="s">
        <v>830</v>
      </c>
      <c r="B15" s="6" t="s">
        <v>545</v>
      </c>
      <c r="C15" s="38"/>
      <c r="D15" s="38"/>
      <c r="E15" s="38"/>
      <c r="F15" s="38"/>
    </row>
    <row r="16" spans="1:6" ht="15" customHeight="1">
      <c r="A16" s="5" t="s">
        <v>831</v>
      </c>
      <c r="B16" s="6" t="s">
        <v>546</v>
      </c>
      <c r="C16" s="38"/>
      <c r="D16" s="38"/>
      <c r="E16" s="38"/>
      <c r="F16" s="38"/>
    </row>
    <row r="17" spans="1:6" ht="15" customHeight="1">
      <c r="A17" s="5" t="s">
        <v>832</v>
      </c>
      <c r="B17" s="6" t="s">
        <v>547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548</v>
      </c>
      <c r="C18" s="38"/>
      <c r="D18" s="38"/>
      <c r="E18" s="38"/>
      <c r="F18" s="38"/>
    </row>
    <row r="19" spans="1:6" ht="15" customHeight="1">
      <c r="A19" s="5" t="s">
        <v>836</v>
      </c>
      <c r="B19" s="6" t="s">
        <v>557</v>
      </c>
      <c r="C19" s="38"/>
      <c r="D19" s="38"/>
      <c r="E19" s="38"/>
      <c r="F19" s="38"/>
    </row>
    <row r="20" spans="1:6" ht="15" customHeight="1">
      <c r="A20" s="5" t="s">
        <v>837</v>
      </c>
      <c r="B20" s="6" t="s">
        <v>561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562</v>
      </c>
      <c r="C21" s="38"/>
      <c r="D21" s="38"/>
      <c r="E21" s="38"/>
      <c r="F21" s="38"/>
    </row>
    <row r="22" spans="1:6" ht="15" customHeight="1">
      <c r="A22" s="5" t="s">
        <v>838</v>
      </c>
      <c r="B22" s="6" t="s">
        <v>563</v>
      </c>
      <c r="C22" s="38"/>
      <c r="D22" s="38"/>
      <c r="E22" s="38"/>
      <c r="F22" s="38"/>
    </row>
    <row r="23" spans="1:6" ht="15" customHeight="1">
      <c r="A23" s="5" t="s">
        <v>839</v>
      </c>
      <c r="B23" s="6" t="s">
        <v>564</v>
      </c>
      <c r="C23" s="38"/>
      <c r="D23" s="38"/>
      <c r="E23" s="38"/>
      <c r="F23" s="38"/>
    </row>
    <row r="24" spans="1:6" ht="15" customHeight="1">
      <c r="A24" s="5" t="s">
        <v>840</v>
      </c>
      <c r="B24" s="6" t="s">
        <v>565</v>
      </c>
      <c r="C24" s="38"/>
      <c r="D24" s="38"/>
      <c r="E24" s="38"/>
      <c r="F24" s="38"/>
    </row>
    <row r="25" spans="1:6" ht="15" customHeight="1">
      <c r="A25" s="5" t="s">
        <v>841</v>
      </c>
      <c r="B25" s="6" t="s">
        <v>566</v>
      </c>
      <c r="C25" s="38"/>
      <c r="D25" s="38"/>
      <c r="E25" s="38"/>
      <c r="F25" s="38"/>
    </row>
    <row r="26" spans="1:6" ht="15" customHeight="1">
      <c r="A26" s="5" t="s">
        <v>842</v>
      </c>
      <c r="B26" s="6" t="s">
        <v>569</v>
      </c>
      <c r="C26" s="38"/>
      <c r="D26" s="38"/>
      <c r="E26" s="38"/>
      <c r="F26" s="38"/>
    </row>
    <row r="27" spans="1:6" ht="15" customHeight="1">
      <c r="A27" s="5" t="s">
        <v>570</v>
      </c>
      <c r="B27" s="6" t="s">
        <v>571</v>
      </c>
      <c r="C27" s="38"/>
      <c r="D27" s="38"/>
      <c r="E27" s="38"/>
      <c r="F27" s="38"/>
    </row>
    <row r="28" spans="1:6" ht="15" customHeight="1">
      <c r="A28" s="5" t="s">
        <v>843</v>
      </c>
      <c r="B28" s="6" t="s">
        <v>572</v>
      </c>
      <c r="C28" s="38"/>
      <c r="D28" s="38"/>
      <c r="E28" s="38"/>
      <c r="F28" s="38"/>
    </row>
    <row r="29" spans="1:6" ht="15" customHeight="1">
      <c r="A29" s="5" t="s">
        <v>844</v>
      </c>
      <c r="B29" s="6" t="s">
        <v>577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593</v>
      </c>
      <c r="C30" s="38"/>
      <c r="D30" s="38"/>
      <c r="E30" s="38"/>
      <c r="F30" s="38"/>
    </row>
    <row r="31" spans="1:6" ht="15" customHeight="1">
      <c r="A31" s="5" t="s">
        <v>845</v>
      </c>
      <c r="B31" s="6" t="s">
        <v>594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595</v>
      </c>
      <c r="C32" s="38"/>
      <c r="D32" s="38"/>
      <c r="E32" s="38"/>
      <c r="F32" s="38"/>
    </row>
    <row r="33" spans="1:6" ht="15" customHeight="1">
      <c r="A33" s="17" t="s">
        <v>596</v>
      </c>
      <c r="B33" s="6" t="s">
        <v>597</v>
      </c>
      <c r="C33" s="38"/>
      <c r="D33" s="38"/>
      <c r="E33" s="38"/>
      <c r="F33" s="38"/>
    </row>
    <row r="34" spans="1:6" ht="15" customHeight="1">
      <c r="A34" s="17" t="s">
        <v>846</v>
      </c>
      <c r="B34" s="6" t="s">
        <v>598</v>
      </c>
      <c r="C34" s="38"/>
      <c r="D34" s="38"/>
      <c r="E34" s="38"/>
      <c r="F34" s="38"/>
    </row>
    <row r="35" spans="1:6" ht="15" customHeight="1">
      <c r="A35" s="17" t="s">
        <v>847</v>
      </c>
      <c r="B35" s="6" t="s">
        <v>601</v>
      </c>
      <c r="C35" s="38"/>
      <c r="D35" s="38"/>
      <c r="E35" s="38"/>
      <c r="F35" s="38"/>
    </row>
    <row r="36" spans="1:6" ht="15" customHeight="1">
      <c r="A36" s="17" t="s">
        <v>848</v>
      </c>
      <c r="B36" s="6" t="s">
        <v>602</v>
      </c>
      <c r="C36" s="38"/>
      <c r="D36" s="38"/>
      <c r="E36" s="38"/>
      <c r="F36" s="38"/>
    </row>
    <row r="37" spans="1:6" ht="15" customHeight="1">
      <c r="A37" s="17" t="s">
        <v>609</v>
      </c>
      <c r="B37" s="6" t="s">
        <v>610</v>
      </c>
      <c r="C37" s="38"/>
      <c r="D37" s="38"/>
      <c r="E37" s="38"/>
      <c r="F37" s="38"/>
    </row>
    <row r="38" spans="1:6" ht="15" customHeight="1">
      <c r="A38" s="17" t="s">
        <v>611</v>
      </c>
      <c r="B38" s="6" t="s">
        <v>612</v>
      </c>
      <c r="C38" s="38"/>
      <c r="D38" s="38"/>
      <c r="E38" s="38"/>
      <c r="F38" s="38"/>
    </row>
    <row r="39" spans="1:6" ht="15" customHeight="1">
      <c r="A39" s="17" t="s">
        <v>613</v>
      </c>
      <c r="B39" s="6" t="s">
        <v>614</v>
      </c>
      <c r="C39" s="38"/>
      <c r="D39" s="38"/>
      <c r="E39" s="38"/>
      <c r="F39" s="38"/>
    </row>
    <row r="40" spans="1:6" ht="15" customHeight="1">
      <c r="A40" s="17" t="s">
        <v>849</v>
      </c>
      <c r="B40" s="6" t="s">
        <v>620</v>
      </c>
      <c r="C40" s="38"/>
      <c r="D40" s="38"/>
      <c r="E40" s="38"/>
      <c r="F40" s="38"/>
    </row>
    <row r="41" spans="1:6" ht="15" customHeight="1">
      <c r="A41" s="17" t="s">
        <v>850</v>
      </c>
      <c r="B41" s="6" t="s">
        <v>622</v>
      </c>
      <c r="C41" s="38"/>
      <c r="D41" s="38"/>
      <c r="E41" s="38"/>
      <c r="F41" s="38"/>
    </row>
    <row r="42" spans="1:6" ht="15" customHeight="1">
      <c r="A42" s="17" t="s">
        <v>851</v>
      </c>
      <c r="B42" s="6" t="s">
        <v>627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631</v>
      </c>
      <c r="C43" s="38"/>
      <c r="D43" s="38"/>
      <c r="E43" s="38"/>
      <c r="F43" s="38"/>
    </row>
    <row r="44" spans="1:6" ht="15" customHeight="1">
      <c r="A44" s="17" t="s">
        <v>643</v>
      </c>
      <c r="B44" s="6" t="s">
        <v>644</v>
      </c>
      <c r="C44" s="38"/>
      <c r="D44" s="38"/>
      <c r="E44" s="38"/>
      <c r="F44" s="38"/>
    </row>
    <row r="45" spans="1:6" ht="15" customHeight="1">
      <c r="A45" s="5" t="s">
        <v>855</v>
      </c>
      <c r="B45" s="6" t="s">
        <v>645</v>
      </c>
      <c r="C45" s="38"/>
      <c r="D45" s="38"/>
      <c r="E45" s="38"/>
      <c r="F45" s="38"/>
    </row>
    <row r="46" spans="1:6" ht="15" customHeight="1">
      <c r="A46" s="17" t="s">
        <v>856</v>
      </c>
      <c r="B46" s="6" t="s">
        <v>646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647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549</v>
      </c>
      <c r="B49" s="6" t="s">
        <v>550</v>
      </c>
      <c r="C49" s="38"/>
      <c r="D49" s="38"/>
      <c r="E49" s="38"/>
      <c r="F49" s="38"/>
    </row>
    <row r="50" spans="1:6" ht="15" customHeight="1">
      <c r="A50" s="5" t="s">
        <v>551</v>
      </c>
      <c r="B50" s="6" t="s">
        <v>552</v>
      </c>
      <c r="C50" s="38"/>
      <c r="D50" s="38"/>
      <c r="E50" s="38"/>
      <c r="F50" s="38"/>
    </row>
    <row r="51" spans="1:6" ht="15" customHeight="1">
      <c r="A51" s="5" t="s">
        <v>833</v>
      </c>
      <c r="B51" s="6" t="s">
        <v>553</v>
      </c>
      <c r="C51" s="38"/>
      <c r="D51" s="38"/>
      <c r="E51" s="38"/>
      <c r="F51" s="38"/>
    </row>
    <row r="52" spans="1:6" ht="15" customHeight="1">
      <c r="A52" s="5" t="s">
        <v>834</v>
      </c>
      <c r="B52" s="6" t="s">
        <v>554</v>
      </c>
      <c r="C52" s="38"/>
      <c r="D52" s="38"/>
      <c r="E52" s="38"/>
      <c r="F52" s="38"/>
    </row>
    <row r="53" spans="1:6" ht="15" customHeight="1">
      <c r="A53" s="5" t="s">
        <v>835</v>
      </c>
      <c r="B53" s="6" t="s">
        <v>555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556</v>
      </c>
      <c r="C54" s="38"/>
      <c r="D54" s="38"/>
      <c r="E54" s="38"/>
      <c r="F54" s="38"/>
    </row>
    <row r="55" spans="1:6" ht="15" customHeight="1">
      <c r="A55" s="17" t="s">
        <v>852</v>
      </c>
      <c r="B55" s="6" t="s">
        <v>632</v>
      </c>
      <c r="C55" s="38"/>
      <c r="D55" s="38"/>
      <c r="E55" s="38"/>
      <c r="F55" s="38"/>
    </row>
    <row r="56" spans="1:6" ht="15" customHeight="1">
      <c r="A56" s="17" t="s">
        <v>853</v>
      </c>
      <c r="B56" s="6" t="s">
        <v>634</v>
      </c>
      <c r="C56" s="38"/>
      <c r="D56" s="38"/>
      <c r="E56" s="38"/>
      <c r="F56" s="38"/>
    </row>
    <row r="57" spans="1:6" ht="15" customHeight="1">
      <c r="A57" s="17" t="s">
        <v>636</v>
      </c>
      <c r="B57" s="6" t="s">
        <v>637</v>
      </c>
      <c r="C57" s="38"/>
      <c r="D57" s="38"/>
      <c r="E57" s="38"/>
      <c r="F57" s="38"/>
    </row>
    <row r="58" spans="1:6" ht="15" customHeight="1">
      <c r="A58" s="17" t="s">
        <v>854</v>
      </c>
      <c r="B58" s="6" t="s">
        <v>638</v>
      </c>
      <c r="C58" s="38"/>
      <c r="D58" s="38"/>
      <c r="E58" s="38"/>
      <c r="F58" s="38"/>
    </row>
    <row r="59" spans="1:6" ht="15" customHeight="1">
      <c r="A59" s="17" t="s">
        <v>640</v>
      </c>
      <c r="B59" s="6" t="s">
        <v>641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642</v>
      </c>
      <c r="C60" s="38"/>
      <c r="D60" s="38"/>
      <c r="E60" s="38"/>
      <c r="F60" s="38"/>
    </row>
    <row r="61" spans="1:6" ht="15" customHeight="1">
      <c r="A61" s="17" t="s">
        <v>648</v>
      </c>
      <c r="B61" s="6" t="s">
        <v>649</v>
      </c>
      <c r="C61" s="38"/>
      <c r="D61" s="38"/>
      <c r="E61" s="38"/>
      <c r="F61" s="38"/>
    </row>
    <row r="62" spans="1:6" ht="15" customHeight="1">
      <c r="A62" s="5" t="s">
        <v>857</v>
      </c>
      <c r="B62" s="6" t="s">
        <v>650</v>
      </c>
      <c r="C62" s="38"/>
      <c r="D62" s="38"/>
      <c r="E62" s="38"/>
      <c r="F62" s="38"/>
    </row>
    <row r="63" spans="1:6" ht="15" customHeight="1">
      <c r="A63" s="17" t="s">
        <v>858</v>
      </c>
      <c r="B63" s="6" t="s">
        <v>651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652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653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860</v>
      </c>
      <c r="B69" s="5" t="s">
        <v>654</v>
      </c>
      <c r="C69" s="38"/>
      <c r="D69" s="38"/>
      <c r="E69" s="38"/>
      <c r="F69" s="38"/>
    </row>
    <row r="70" spans="1:6" ht="15">
      <c r="A70" s="17" t="s">
        <v>655</v>
      </c>
      <c r="B70" s="5" t="s">
        <v>656</v>
      </c>
      <c r="C70" s="38"/>
      <c r="D70" s="38"/>
      <c r="E70" s="38"/>
      <c r="F70" s="38"/>
    </row>
    <row r="71" spans="1:6" ht="15">
      <c r="A71" s="48" t="s">
        <v>861</v>
      </c>
      <c r="B71" s="5" t="s">
        <v>657</v>
      </c>
      <c r="C71" s="38"/>
      <c r="D71" s="38"/>
      <c r="E71" s="38"/>
      <c r="F71" s="38"/>
    </row>
    <row r="72" spans="1:6" ht="15">
      <c r="A72" s="20" t="s">
        <v>13</v>
      </c>
      <c r="B72" s="9" t="s">
        <v>658</v>
      </c>
      <c r="C72" s="38"/>
      <c r="D72" s="38"/>
      <c r="E72" s="38"/>
      <c r="F72" s="38"/>
    </row>
    <row r="73" spans="1:6" ht="15">
      <c r="A73" s="17" t="s">
        <v>862</v>
      </c>
      <c r="B73" s="5" t="s">
        <v>659</v>
      </c>
      <c r="C73" s="38"/>
      <c r="D73" s="38"/>
      <c r="E73" s="38"/>
      <c r="F73" s="38"/>
    </row>
    <row r="74" spans="1:6" ht="15">
      <c r="A74" s="48" t="s">
        <v>660</v>
      </c>
      <c r="B74" s="5" t="s">
        <v>661</v>
      </c>
      <c r="C74" s="38"/>
      <c r="D74" s="38"/>
      <c r="E74" s="38"/>
      <c r="F74" s="38"/>
    </row>
    <row r="75" spans="1:6" ht="15">
      <c r="A75" s="17" t="s">
        <v>863</v>
      </c>
      <c r="B75" s="5" t="s">
        <v>662</v>
      </c>
      <c r="C75" s="38"/>
      <c r="D75" s="38"/>
      <c r="E75" s="38"/>
      <c r="F75" s="38"/>
    </row>
    <row r="76" spans="1:6" ht="15">
      <c r="A76" s="48" t="s">
        <v>663</v>
      </c>
      <c r="B76" s="5" t="s">
        <v>664</v>
      </c>
      <c r="C76" s="38"/>
      <c r="D76" s="38"/>
      <c r="E76" s="38"/>
      <c r="F76" s="38"/>
    </row>
    <row r="77" spans="1:6" ht="15">
      <c r="A77" s="18" t="s">
        <v>14</v>
      </c>
      <c r="B77" s="9" t="s">
        <v>665</v>
      </c>
      <c r="C77" s="38"/>
      <c r="D77" s="38"/>
      <c r="E77" s="38"/>
      <c r="F77" s="38"/>
    </row>
    <row r="78" spans="1:6" ht="15">
      <c r="A78" s="5" t="s">
        <v>150</v>
      </c>
      <c r="B78" s="5" t="s">
        <v>666</v>
      </c>
      <c r="C78" s="38"/>
      <c r="D78" s="38"/>
      <c r="E78" s="38"/>
      <c r="F78" s="38"/>
    </row>
    <row r="79" spans="1:6" ht="15">
      <c r="A79" s="5" t="s">
        <v>151</v>
      </c>
      <c r="B79" s="5" t="s">
        <v>666</v>
      </c>
      <c r="C79" s="38"/>
      <c r="D79" s="38"/>
      <c r="E79" s="38"/>
      <c r="F79" s="38"/>
    </row>
    <row r="80" spans="1:6" ht="15">
      <c r="A80" s="5" t="s">
        <v>148</v>
      </c>
      <c r="B80" s="5" t="s">
        <v>667</v>
      </c>
      <c r="C80" s="38"/>
      <c r="D80" s="38"/>
      <c r="E80" s="38"/>
      <c r="F80" s="38"/>
    </row>
    <row r="81" spans="1:6" ht="15">
      <c r="A81" s="5" t="s">
        <v>149</v>
      </c>
      <c r="B81" s="5" t="s">
        <v>667</v>
      </c>
      <c r="C81" s="38"/>
      <c r="D81" s="38"/>
      <c r="E81" s="38"/>
      <c r="F81" s="38"/>
    </row>
    <row r="82" spans="1:6" ht="15">
      <c r="A82" s="9" t="s">
        <v>15</v>
      </c>
      <c r="B82" s="9" t="s">
        <v>668</v>
      </c>
      <c r="C82" s="38"/>
      <c r="D82" s="38"/>
      <c r="E82" s="38"/>
      <c r="F82" s="38"/>
    </row>
    <row r="83" spans="1:6" ht="15">
      <c r="A83" s="48" t="s">
        <v>669</v>
      </c>
      <c r="B83" s="5" t="s">
        <v>670</v>
      </c>
      <c r="C83" s="38"/>
      <c r="D83" s="38"/>
      <c r="E83" s="38"/>
      <c r="F83" s="38"/>
    </row>
    <row r="84" spans="1:6" ht="15">
      <c r="A84" s="48" t="s">
        <v>671</v>
      </c>
      <c r="B84" s="5" t="s">
        <v>672</v>
      </c>
      <c r="C84" s="38"/>
      <c r="D84" s="38"/>
      <c r="E84" s="38"/>
      <c r="F84" s="38"/>
    </row>
    <row r="85" spans="1:6" ht="15">
      <c r="A85" s="48" t="s">
        <v>673</v>
      </c>
      <c r="B85" s="5" t="s">
        <v>674</v>
      </c>
      <c r="C85" s="38"/>
      <c r="D85" s="38"/>
      <c r="E85" s="38"/>
      <c r="F85" s="38"/>
    </row>
    <row r="86" spans="1:6" ht="15">
      <c r="A86" s="48" t="s">
        <v>675</v>
      </c>
      <c r="B86" s="5" t="s">
        <v>676</v>
      </c>
      <c r="C86" s="38"/>
      <c r="D86" s="38"/>
      <c r="E86" s="38"/>
      <c r="F86" s="38"/>
    </row>
    <row r="87" spans="1:6" ht="15">
      <c r="A87" s="17" t="s">
        <v>864</v>
      </c>
      <c r="B87" s="5" t="s">
        <v>677</v>
      </c>
      <c r="C87" s="38"/>
      <c r="D87" s="38"/>
      <c r="E87" s="38"/>
      <c r="F87" s="38"/>
    </row>
    <row r="88" spans="1:6" ht="15">
      <c r="A88" s="20" t="s">
        <v>16</v>
      </c>
      <c r="B88" s="9" t="s">
        <v>679</v>
      </c>
      <c r="C88" s="38"/>
      <c r="D88" s="38"/>
      <c r="E88" s="38"/>
      <c r="F88" s="38"/>
    </row>
    <row r="89" spans="1:6" ht="15">
      <c r="A89" s="17" t="s">
        <v>680</v>
      </c>
      <c r="B89" s="5" t="s">
        <v>681</v>
      </c>
      <c r="C89" s="38"/>
      <c r="D89" s="38"/>
      <c r="E89" s="38"/>
      <c r="F89" s="38"/>
    </row>
    <row r="90" spans="1:6" ht="15">
      <c r="A90" s="17" t="s">
        <v>682</v>
      </c>
      <c r="B90" s="5" t="s">
        <v>683</v>
      </c>
      <c r="C90" s="38"/>
      <c r="D90" s="38"/>
      <c r="E90" s="38"/>
      <c r="F90" s="38"/>
    </row>
    <row r="91" spans="1:6" ht="15">
      <c r="A91" s="48" t="s">
        <v>684</v>
      </c>
      <c r="B91" s="5" t="s">
        <v>685</v>
      </c>
      <c r="C91" s="38"/>
      <c r="D91" s="38"/>
      <c r="E91" s="38"/>
      <c r="F91" s="38"/>
    </row>
    <row r="92" spans="1:6" ht="15">
      <c r="A92" s="48" t="s">
        <v>865</v>
      </c>
      <c r="B92" s="5" t="s">
        <v>686</v>
      </c>
      <c r="C92" s="38"/>
      <c r="D92" s="38"/>
      <c r="E92" s="38"/>
      <c r="F92" s="38"/>
    </row>
    <row r="93" spans="1:6" ht="15">
      <c r="A93" s="18" t="s">
        <v>17</v>
      </c>
      <c r="B93" s="9" t="s">
        <v>687</v>
      </c>
      <c r="C93" s="38"/>
      <c r="D93" s="38"/>
      <c r="E93" s="38"/>
      <c r="F93" s="38"/>
    </row>
    <row r="94" spans="1:6" ht="15">
      <c r="A94" s="20" t="s">
        <v>688</v>
      </c>
      <c r="B94" s="9" t="s">
        <v>689</v>
      </c>
      <c r="C94" s="38"/>
      <c r="D94" s="38"/>
      <c r="E94" s="38"/>
      <c r="F94" s="38"/>
    </row>
    <row r="95" spans="1:6" ht="15.75">
      <c r="A95" s="51" t="s">
        <v>18</v>
      </c>
      <c r="B95" s="52" t="s">
        <v>690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93" sqref="D92:D93"/>
    </sheetView>
  </sheetViews>
  <sheetFormatPr defaultColWidth="9.140625" defaultRowHeight="15"/>
  <cols>
    <col min="1" max="1" width="92.57421875" style="0" customWidth="1"/>
    <col min="3" max="3" width="12.28125" style="0" customWidth="1"/>
    <col min="4" max="4" width="11.140625" style="0" customWidth="1"/>
    <col min="5" max="5" width="14.00390625" style="0" customWidth="1"/>
    <col min="6" max="6" width="13.140625" style="0" customWidth="1"/>
  </cols>
  <sheetData>
    <row r="1" spans="1:6" ht="24" customHeight="1">
      <c r="A1" s="220" t="s">
        <v>873</v>
      </c>
      <c r="B1" s="225"/>
      <c r="C1" s="225"/>
      <c r="D1" s="225"/>
      <c r="E1" s="225"/>
      <c r="F1" s="222"/>
    </row>
    <row r="2" spans="1:8" ht="24" customHeight="1">
      <c r="A2" s="219" t="s">
        <v>619</v>
      </c>
      <c r="B2" s="221"/>
      <c r="C2" s="221"/>
      <c r="D2" s="221"/>
      <c r="E2" s="221"/>
      <c r="F2" s="222"/>
      <c r="H2" s="128"/>
    </row>
    <row r="3" ht="18">
      <c r="A3" s="63"/>
    </row>
    <row r="4" spans="1:6" ht="15">
      <c r="A4" s="154" t="s">
        <v>752</v>
      </c>
      <c r="E4" s="217" t="s">
        <v>869</v>
      </c>
      <c r="F4" s="217"/>
    </row>
    <row r="5" spans="1:6" ht="45">
      <c r="A5" s="2" t="s">
        <v>337</v>
      </c>
      <c r="B5" s="3" t="s">
        <v>284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528</v>
      </c>
      <c r="B6" s="6" t="s">
        <v>529</v>
      </c>
      <c r="C6" s="38"/>
      <c r="D6" s="38"/>
      <c r="E6" s="38"/>
      <c r="F6" s="38"/>
    </row>
    <row r="7" spans="1:6" ht="15" customHeight="1">
      <c r="A7" s="5" t="s">
        <v>530</v>
      </c>
      <c r="B7" s="6" t="s">
        <v>531</v>
      </c>
      <c r="C7" s="38"/>
      <c r="D7" s="38"/>
      <c r="E7" s="38"/>
      <c r="F7" s="38"/>
    </row>
    <row r="8" spans="1:6" ht="15" customHeight="1">
      <c r="A8" s="5" t="s">
        <v>532</v>
      </c>
      <c r="B8" s="6" t="s">
        <v>533</v>
      </c>
      <c r="C8" s="38"/>
      <c r="D8" s="38"/>
      <c r="E8" s="38"/>
      <c r="F8" s="38"/>
    </row>
    <row r="9" spans="1:6" ht="15" customHeight="1">
      <c r="A9" s="5" t="s">
        <v>534</v>
      </c>
      <c r="B9" s="6" t="s">
        <v>535</v>
      </c>
      <c r="C9" s="38"/>
      <c r="D9" s="38"/>
      <c r="E9" s="38"/>
      <c r="F9" s="38"/>
    </row>
    <row r="10" spans="1:6" ht="15" customHeight="1">
      <c r="A10" s="5" t="s">
        <v>536</v>
      </c>
      <c r="B10" s="6" t="s">
        <v>537</v>
      </c>
      <c r="C10" s="38"/>
      <c r="D10" s="38"/>
      <c r="E10" s="38"/>
      <c r="F10" s="38"/>
    </row>
    <row r="11" spans="1:6" ht="15" customHeight="1">
      <c r="A11" s="5" t="s">
        <v>538</v>
      </c>
      <c r="B11" s="6" t="s">
        <v>539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540</v>
      </c>
      <c r="C12" s="38"/>
      <c r="D12" s="38"/>
      <c r="E12" s="38"/>
      <c r="F12" s="38"/>
    </row>
    <row r="13" spans="1:6" ht="15" customHeight="1">
      <c r="A13" s="5" t="s">
        <v>541</v>
      </c>
      <c r="B13" s="6" t="s">
        <v>542</v>
      </c>
      <c r="C13" s="38"/>
      <c r="D13" s="38"/>
      <c r="E13" s="38"/>
      <c r="F13" s="38"/>
    </row>
    <row r="14" spans="1:6" ht="15" customHeight="1">
      <c r="A14" s="5" t="s">
        <v>543</v>
      </c>
      <c r="B14" s="6" t="s">
        <v>544</v>
      </c>
      <c r="C14" s="38"/>
      <c r="D14" s="38"/>
      <c r="E14" s="38"/>
      <c r="F14" s="38"/>
    </row>
    <row r="15" spans="1:6" ht="15" customHeight="1">
      <c r="A15" s="5" t="s">
        <v>830</v>
      </c>
      <c r="B15" s="6" t="s">
        <v>545</v>
      </c>
      <c r="C15" s="38"/>
      <c r="D15" s="38"/>
      <c r="E15" s="38"/>
      <c r="F15" s="38"/>
    </row>
    <row r="16" spans="1:6" ht="15" customHeight="1">
      <c r="A16" s="5" t="s">
        <v>831</v>
      </c>
      <c r="B16" s="6" t="s">
        <v>546</v>
      </c>
      <c r="C16" s="38"/>
      <c r="D16" s="38"/>
      <c r="E16" s="38"/>
      <c r="F16" s="38"/>
    </row>
    <row r="17" spans="1:6" ht="15" customHeight="1">
      <c r="A17" s="5" t="s">
        <v>832</v>
      </c>
      <c r="B17" s="6" t="s">
        <v>547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548</v>
      </c>
      <c r="C18" s="38"/>
      <c r="D18" s="38"/>
      <c r="E18" s="38"/>
      <c r="F18" s="38"/>
    </row>
    <row r="19" spans="1:6" ht="15" customHeight="1">
      <c r="A19" s="5" t="s">
        <v>836</v>
      </c>
      <c r="B19" s="6" t="s">
        <v>557</v>
      </c>
      <c r="C19" s="38"/>
      <c r="D19" s="38"/>
      <c r="E19" s="38"/>
      <c r="F19" s="38"/>
    </row>
    <row r="20" spans="1:6" ht="15" customHeight="1">
      <c r="A20" s="5" t="s">
        <v>837</v>
      </c>
      <c r="B20" s="6" t="s">
        <v>561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562</v>
      </c>
      <c r="C21" s="38"/>
      <c r="D21" s="38"/>
      <c r="E21" s="38"/>
      <c r="F21" s="38"/>
    </row>
    <row r="22" spans="1:6" ht="15" customHeight="1">
      <c r="A22" s="5" t="s">
        <v>838</v>
      </c>
      <c r="B22" s="6" t="s">
        <v>563</v>
      </c>
      <c r="C22" s="38"/>
      <c r="D22" s="38"/>
      <c r="E22" s="38"/>
      <c r="F22" s="38"/>
    </row>
    <row r="23" spans="1:6" ht="15" customHeight="1">
      <c r="A23" s="5" t="s">
        <v>839</v>
      </c>
      <c r="B23" s="6" t="s">
        <v>564</v>
      </c>
      <c r="C23" s="38"/>
      <c r="D23" s="38"/>
      <c r="E23" s="38"/>
      <c r="F23" s="38"/>
    </row>
    <row r="24" spans="1:6" ht="15" customHeight="1">
      <c r="A24" s="5" t="s">
        <v>840</v>
      </c>
      <c r="B24" s="6" t="s">
        <v>565</v>
      </c>
      <c r="C24" s="38"/>
      <c r="D24" s="38"/>
      <c r="E24" s="38"/>
      <c r="F24" s="38"/>
    </row>
    <row r="25" spans="1:6" ht="15" customHeight="1">
      <c r="A25" s="5" t="s">
        <v>841</v>
      </c>
      <c r="B25" s="6" t="s">
        <v>566</v>
      </c>
      <c r="C25" s="38"/>
      <c r="D25" s="38"/>
      <c r="E25" s="38"/>
      <c r="F25" s="38"/>
    </row>
    <row r="26" spans="1:6" ht="15" customHeight="1">
      <c r="A26" s="5" t="s">
        <v>842</v>
      </c>
      <c r="B26" s="6" t="s">
        <v>569</v>
      </c>
      <c r="C26" s="38"/>
      <c r="D26" s="38"/>
      <c r="E26" s="38"/>
      <c r="F26" s="38"/>
    </row>
    <row r="27" spans="1:6" ht="15" customHeight="1">
      <c r="A27" s="5" t="s">
        <v>570</v>
      </c>
      <c r="B27" s="6" t="s">
        <v>571</v>
      </c>
      <c r="C27" s="38"/>
      <c r="D27" s="38"/>
      <c r="E27" s="38"/>
      <c r="F27" s="38"/>
    </row>
    <row r="28" spans="1:6" ht="15" customHeight="1">
      <c r="A28" s="5" t="s">
        <v>843</v>
      </c>
      <c r="B28" s="6" t="s">
        <v>572</v>
      </c>
      <c r="C28" s="38"/>
      <c r="D28" s="38"/>
      <c r="E28" s="38"/>
      <c r="F28" s="38"/>
    </row>
    <row r="29" spans="1:6" ht="15" customHeight="1">
      <c r="A29" s="5" t="s">
        <v>844</v>
      </c>
      <c r="B29" s="6" t="s">
        <v>577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593</v>
      </c>
      <c r="C30" s="38"/>
      <c r="D30" s="38"/>
      <c r="E30" s="38"/>
      <c r="F30" s="38"/>
    </row>
    <row r="31" spans="1:6" ht="15" customHeight="1">
      <c r="A31" s="5" t="s">
        <v>845</v>
      </c>
      <c r="B31" s="6" t="s">
        <v>594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595</v>
      </c>
      <c r="C32" s="38"/>
      <c r="D32" s="38"/>
      <c r="E32" s="38"/>
      <c r="F32" s="38"/>
    </row>
    <row r="33" spans="1:6" ht="15" customHeight="1">
      <c r="A33" s="17" t="s">
        <v>596</v>
      </c>
      <c r="B33" s="6" t="s">
        <v>597</v>
      </c>
      <c r="C33" s="38"/>
      <c r="D33" s="38"/>
      <c r="E33" s="38"/>
      <c r="F33" s="38"/>
    </row>
    <row r="34" spans="1:6" ht="15" customHeight="1">
      <c r="A34" s="17" t="s">
        <v>846</v>
      </c>
      <c r="B34" s="6" t="s">
        <v>598</v>
      </c>
      <c r="C34" s="38"/>
      <c r="D34" s="38"/>
      <c r="E34" s="38"/>
      <c r="F34" s="38"/>
    </row>
    <row r="35" spans="1:6" ht="15" customHeight="1">
      <c r="A35" s="17" t="s">
        <v>847</v>
      </c>
      <c r="B35" s="6" t="s">
        <v>601</v>
      </c>
      <c r="C35" s="38"/>
      <c r="D35" s="38"/>
      <c r="E35" s="38"/>
      <c r="F35" s="38"/>
    </row>
    <row r="36" spans="1:6" ht="15" customHeight="1">
      <c r="A36" s="17" t="s">
        <v>848</v>
      </c>
      <c r="B36" s="6" t="s">
        <v>602</v>
      </c>
      <c r="C36" s="38"/>
      <c r="D36" s="38"/>
      <c r="E36" s="38"/>
      <c r="F36" s="38"/>
    </row>
    <row r="37" spans="1:6" ht="15" customHeight="1">
      <c r="A37" s="17" t="s">
        <v>609</v>
      </c>
      <c r="B37" s="6" t="s">
        <v>610</v>
      </c>
      <c r="C37" s="38"/>
      <c r="D37" s="38"/>
      <c r="E37" s="38"/>
      <c r="F37" s="38"/>
    </row>
    <row r="38" spans="1:6" ht="15" customHeight="1">
      <c r="A38" s="17" t="s">
        <v>611</v>
      </c>
      <c r="B38" s="6" t="s">
        <v>612</v>
      </c>
      <c r="C38" s="38"/>
      <c r="D38" s="38"/>
      <c r="E38" s="38"/>
      <c r="F38" s="38"/>
    </row>
    <row r="39" spans="1:6" ht="15" customHeight="1">
      <c r="A39" s="17" t="s">
        <v>613</v>
      </c>
      <c r="B39" s="6" t="s">
        <v>614</v>
      </c>
      <c r="C39" s="38"/>
      <c r="D39" s="38"/>
      <c r="E39" s="38"/>
      <c r="F39" s="38"/>
    </row>
    <row r="40" spans="1:6" ht="15" customHeight="1">
      <c r="A40" s="17" t="s">
        <v>849</v>
      </c>
      <c r="B40" s="6" t="s">
        <v>620</v>
      </c>
      <c r="C40" s="38"/>
      <c r="D40" s="38"/>
      <c r="E40" s="38"/>
      <c r="F40" s="38"/>
    </row>
    <row r="41" spans="1:6" ht="15" customHeight="1">
      <c r="A41" s="17" t="s">
        <v>850</v>
      </c>
      <c r="B41" s="6" t="s">
        <v>622</v>
      </c>
      <c r="C41" s="38"/>
      <c r="D41" s="38"/>
      <c r="E41" s="38"/>
      <c r="F41" s="38"/>
    </row>
    <row r="42" spans="1:6" ht="15" customHeight="1">
      <c r="A42" s="17" t="s">
        <v>851</v>
      </c>
      <c r="B42" s="6" t="s">
        <v>627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631</v>
      </c>
      <c r="C43" s="38"/>
      <c r="D43" s="38"/>
      <c r="E43" s="38"/>
      <c r="F43" s="38"/>
    </row>
    <row r="44" spans="1:6" ht="15" customHeight="1">
      <c r="A44" s="17" t="s">
        <v>643</v>
      </c>
      <c r="B44" s="6" t="s">
        <v>644</v>
      </c>
      <c r="C44" s="38"/>
      <c r="D44" s="38"/>
      <c r="E44" s="38"/>
      <c r="F44" s="38"/>
    </row>
    <row r="45" spans="1:6" ht="15" customHeight="1">
      <c r="A45" s="5" t="s">
        <v>855</v>
      </c>
      <c r="B45" s="6" t="s">
        <v>645</v>
      </c>
      <c r="C45" s="38"/>
      <c r="D45" s="38"/>
      <c r="E45" s="38"/>
      <c r="F45" s="38"/>
    </row>
    <row r="46" spans="1:6" ht="15" customHeight="1">
      <c r="A46" s="17" t="s">
        <v>856</v>
      </c>
      <c r="B46" s="6" t="s">
        <v>646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647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549</v>
      </c>
      <c r="B49" s="6" t="s">
        <v>550</v>
      </c>
      <c r="C49" s="38"/>
      <c r="D49" s="38"/>
      <c r="E49" s="38"/>
      <c r="F49" s="38"/>
    </row>
    <row r="50" spans="1:6" ht="15" customHeight="1">
      <c r="A50" s="5" t="s">
        <v>551</v>
      </c>
      <c r="B50" s="6" t="s">
        <v>552</v>
      </c>
      <c r="C50" s="38"/>
      <c r="D50" s="38"/>
      <c r="E50" s="38"/>
      <c r="F50" s="38"/>
    </row>
    <row r="51" spans="1:6" ht="15" customHeight="1">
      <c r="A51" s="5" t="s">
        <v>833</v>
      </c>
      <c r="B51" s="6" t="s">
        <v>553</v>
      </c>
      <c r="C51" s="38"/>
      <c r="D51" s="38"/>
      <c r="E51" s="38"/>
      <c r="F51" s="38"/>
    </row>
    <row r="52" spans="1:6" ht="15" customHeight="1">
      <c r="A52" s="5" t="s">
        <v>834</v>
      </c>
      <c r="B52" s="6" t="s">
        <v>554</v>
      </c>
      <c r="C52" s="38"/>
      <c r="D52" s="38"/>
      <c r="E52" s="38"/>
      <c r="F52" s="38"/>
    </row>
    <row r="53" spans="1:6" ht="15" customHeight="1">
      <c r="A53" s="5" t="s">
        <v>835</v>
      </c>
      <c r="B53" s="6" t="s">
        <v>555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556</v>
      </c>
      <c r="C54" s="38"/>
      <c r="D54" s="38"/>
      <c r="E54" s="38"/>
      <c r="F54" s="38"/>
    </row>
    <row r="55" spans="1:6" ht="15" customHeight="1">
      <c r="A55" s="17" t="s">
        <v>852</v>
      </c>
      <c r="B55" s="6" t="s">
        <v>632</v>
      </c>
      <c r="C55" s="38"/>
      <c r="D55" s="38"/>
      <c r="E55" s="38"/>
      <c r="F55" s="38"/>
    </row>
    <row r="56" spans="1:6" ht="15" customHeight="1">
      <c r="A56" s="17" t="s">
        <v>853</v>
      </c>
      <c r="B56" s="6" t="s">
        <v>634</v>
      </c>
      <c r="C56" s="38"/>
      <c r="D56" s="38"/>
      <c r="E56" s="38"/>
      <c r="F56" s="38"/>
    </row>
    <row r="57" spans="1:6" ht="15" customHeight="1">
      <c r="A57" s="17" t="s">
        <v>636</v>
      </c>
      <c r="B57" s="6" t="s">
        <v>637</v>
      </c>
      <c r="C57" s="38"/>
      <c r="D57" s="38"/>
      <c r="E57" s="38"/>
      <c r="F57" s="38"/>
    </row>
    <row r="58" spans="1:6" ht="15" customHeight="1">
      <c r="A58" s="17" t="s">
        <v>854</v>
      </c>
      <c r="B58" s="6" t="s">
        <v>638</v>
      </c>
      <c r="C58" s="38"/>
      <c r="D58" s="38"/>
      <c r="E58" s="38"/>
      <c r="F58" s="38"/>
    </row>
    <row r="59" spans="1:6" ht="15" customHeight="1">
      <c r="A59" s="17" t="s">
        <v>640</v>
      </c>
      <c r="B59" s="6" t="s">
        <v>641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642</v>
      </c>
      <c r="C60" s="38"/>
      <c r="D60" s="38"/>
      <c r="E60" s="38"/>
      <c r="F60" s="38"/>
    </row>
    <row r="61" spans="1:6" ht="15" customHeight="1">
      <c r="A61" s="17" t="s">
        <v>648</v>
      </c>
      <c r="B61" s="6" t="s">
        <v>649</v>
      </c>
      <c r="C61" s="38"/>
      <c r="D61" s="38"/>
      <c r="E61" s="38"/>
      <c r="F61" s="38"/>
    </row>
    <row r="62" spans="1:6" ht="15" customHeight="1">
      <c r="A62" s="5" t="s">
        <v>857</v>
      </c>
      <c r="B62" s="6" t="s">
        <v>650</v>
      </c>
      <c r="C62" s="38"/>
      <c r="D62" s="38"/>
      <c r="E62" s="38"/>
      <c r="F62" s="38"/>
    </row>
    <row r="63" spans="1:6" ht="15" customHeight="1">
      <c r="A63" s="17" t="s">
        <v>858</v>
      </c>
      <c r="B63" s="6" t="s">
        <v>651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652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653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860</v>
      </c>
      <c r="B69" s="5" t="s">
        <v>654</v>
      </c>
      <c r="C69" s="38"/>
      <c r="D69" s="38"/>
      <c r="E69" s="38"/>
      <c r="F69" s="38"/>
    </row>
    <row r="70" spans="1:6" ht="15">
      <c r="A70" s="17" t="s">
        <v>655</v>
      </c>
      <c r="B70" s="5" t="s">
        <v>656</v>
      </c>
      <c r="C70" s="38"/>
      <c r="D70" s="38"/>
      <c r="E70" s="38"/>
      <c r="F70" s="38"/>
    </row>
    <row r="71" spans="1:6" ht="15">
      <c r="A71" s="48" t="s">
        <v>861</v>
      </c>
      <c r="B71" s="5" t="s">
        <v>657</v>
      </c>
      <c r="C71" s="38"/>
      <c r="D71" s="38"/>
      <c r="E71" s="38"/>
      <c r="F71" s="38"/>
    </row>
    <row r="72" spans="1:6" ht="15">
      <c r="A72" s="20" t="s">
        <v>13</v>
      </c>
      <c r="B72" s="9" t="s">
        <v>658</v>
      </c>
      <c r="C72" s="38"/>
      <c r="D72" s="38"/>
      <c r="E72" s="38"/>
      <c r="F72" s="38"/>
    </row>
    <row r="73" spans="1:6" ht="15">
      <c r="A73" s="17" t="s">
        <v>862</v>
      </c>
      <c r="B73" s="5" t="s">
        <v>659</v>
      </c>
      <c r="C73" s="38"/>
      <c r="D73" s="38"/>
      <c r="E73" s="38"/>
      <c r="F73" s="38"/>
    </row>
    <row r="74" spans="1:6" ht="15">
      <c r="A74" s="48" t="s">
        <v>660</v>
      </c>
      <c r="B74" s="5" t="s">
        <v>661</v>
      </c>
      <c r="C74" s="38"/>
      <c r="D74" s="38"/>
      <c r="E74" s="38"/>
      <c r="F74" s="38"/>
    </row>
    <row r="75" spans="1:6" ht="15">
      <c r="A75" s="17" t="s">
        <v>863</v>
      </c>
      <c r="B75" s="5" t="s">
        <v>662</v>
      </c>
      <c r="C75" s="38"/>
      <c r="D75" s="38"/>
      <c r="E75" s="38"/>
      <c r="F75" s="38"/>
    </row>
    <row r="76" spans="1:6" ht="15">
      <c r="A76" s="48" t="s">
        <v>663</v>
      </c>
      <c r="B76" s="5" t="s">
        <v>664</v>
      </c>
      <c r="C76" s="38"/>
      <c r="D76" s="38"/>
      <c r="E76" s="38"/>
      <c r="F76" s="38"/>
    </row>
    <row r="77" spans="1:6" ht="15">
      <c r="A77" s="18" t="s">
        <v>14</v>
      </c>
      <c r="B77" s="9" t="s">
        <v>665</v>
      </c>
      <c r="C77" s="38"/>
      <c r="D77" s="38"/>
      <c r="E77" s="38"/>
      <c r="F77" s="38"/>
    </row>
    <row r="78" spans="1:6" ht="15">
      <c r="A78" s="5" t="s">
        <v>150</v>
      </c>
      <c r="B78" s="5" t="s">
        <v>666</v>
      </c>
      <c r="C78" s="178">
        <v>1688670</v>
      </c>
      <c r="D78" s="178"/>
      <c r="E78" s="178"/>
      <c r="F78" s="178">
        <f>SUM(C78:E78)</f>
        <v>1688670</v>
      </c>
    </row>
    <row r="79" spans="1:6" ht="15">
      <c r="A79" s="5" t="s">
        <v>151</v>
      </c>
      <c r="B79" s="5" t="s">
        <v>666</v>
      </c>
      <c r="C79" s="178"/>
      <c r="D79" s="178"/>
      <c r="E79" s="178"/>
      <c r="F79" s="178"/>
    </row>
    <row r="80" spans="1:6" ht="15">
      <c r="A80" s="5" t="s">
        <v>148</v>
      </c>
      <c r="B80" s="5" t="s">
        <v>667</v>
      </c>
      <c r="C80" s="178"/>
      <c r="D80" s="178"/>
      <c r="E80" s="178"/>
      <c r="F80" s="178"/>
    </row>
    <row r="81" spans="1:6" ht="15">
      <c r="A81" s="5" t="s">
        <v>149</v>
      </c>
      <c r="B81" s="5" t="s">
        <v>667</v>
      </c>
      <c r="C81" s="178"/>
      <c r="D81" s="178"/>
      <c r="E81" s="178"/>
      <c r="F81" s="178"/>
    </row>
    <row r="82" spans="1:6" ht="15">
      <c r="A82" s="9" t="s">
        <v>15</v>
      </c>
      <c r="B82" s="9" t="s">
        <v>668</v>
      </c>
      <c r="C82" s="178">
        <f>SUM(C78:C81)</f>
        <v>1688670</v>
      </c>
      <c r="D82" s="178"/>
      <c r="E82" s="178"/>
      <c r="F82" s="178">
        <f>SUM(F78:F81)</f>
        <v>1688670</v>
      </c>
    </row>
    <row r="83" spans="1:6" ht="15">
      <c r="A83" s="48" t="s">
        <v>669</v>
      </c>
      <c r="B83" s="5" t="s">
        <v>670</v>
      </c>
      <c r="C83" s="178"/>
      <c r="D83" s="178"/>
      <c r="E83" s="178"/>
      <c r="F83" s="178"/>
    </row>
    <row r="84" spans="1:6" ht="15">
      <c r="A84" s="48" t="s">
        <v>671</v>
      </c>
      <c r="B84" s="5" t="s">
        <v>672</v>
      </c>
      <c r="C84" s="178"/>
      <c r="D84" s="178"/>
      <c r="E84" s="178"/>
      <c r="F84" s="178"/>
    </row>
    <row r="85" spans="1:6" ht="15">
      <c r="A85" s="48" t="s">
        <v>673</v>
      </c>
      <c r="B85" s="5" t="s">
        <v>674</v>
      </c>
      <c r="C85" s="178">
        <v>52722370</v>
      </c>
      <c r="D85" s="178"/>
      <c r="E85" s="178"/>
      <c r="F85" s="178">
        <v>52722370</v>
      </c>
    </row>
    <row r="86" spans="1:6" ht="15">
      <c r="A86" s="48" t="s">
        <v>675</v>
      </c>
      <c r="B86" s="5" t="s">
        <v>676</v>
      </c>
      <c r="C86" s="178"/>
      <c r="D86" s="178"/>
      <c r="E86" s="178"/>
      <c r="F86" s="178"/>
    </row>
    <row r="87" spans="1:6" ht="15">
      <c r="A87" s="17" t="s">
        <v>864</v>
      </c>
      <c r="B87" s="5" t="s">
        <v>677</v>
      </c>
      <c r="C87" s="178"/>
      <c r="D87" s="178"/>
      <c r="E87" s="178"/>
      <c r="F87" s="178"/>
    </row>
    <row r="88" spans="1:6" ht="15">
      <c r="A88" s="20" t="s">
        <v>16</v>
      </c>
      <c r="B88" s="9" t="s">
        <v>679</v>
      </c>
      <c r="C88" s="178">
        <v>54411040</v>
      </c>
      <c r="D88" s="178"/>
      <c r="E88" s="178"/>
      <c r="F88" s="178">
        <f>SUM(C88:E88)</f>
        <v>54411040</v>
      </c>
    </row>
    <row r="89" spans="1:6" ht="15">
      <c r="A89" s="17" t="s">
        <v>680</v>
      </c>
      <c r="B89" s="5" t="s">
        <v>681</v>
      </c>
      <c r="C89" s="178"/>
      <c r="D89" s="178"/>
      <c r="E89" s="178"/>
      <c r="F89" s="178"/>
    </row>
    <row r="90" spans="1:6" ht="15">
      <c r="A90" s="17" t="s">
        <v>682</v>
      </c>
      <c r="B90" s="5" t="s">
        <v>683</v>
      </c>
      <c r="C90" s="178"/>
      <c r="D90" s="178"/>
      <c r="E90" s="178"/>
      <c r="F90" s="178"/>
    </row>
    <row r="91" spans="1:6" ht="15">
      <c r="A91" s="48" t="s">
        <v>684</v>
      </c>
      <c r="B91" s="5" t="s">
        <v>685</v>
      </c>
      <c r="C91" s="178"/>
      <c r="D91" s="178"/>
      <c r="E91" s="178"/>
      <c r="F91" s="178"/>
    </row>
    <row r="92" spans="1:6" ht="15">
      <c r="A92" s="48" t="s">
        <v>865</v>
      </c>
      <c r="B92" s="5" t="s">
        <v>686</v>
      </c>
      <c r="C92" s="178"/>
      <c r="D92" s="178"/>
      <c r="E92" s="178"/>
      <c r="F92" s="178"/>
    </row>
    <row r="93" spans="1:6" ht="15">
      <c r="A93" s="18" t="s">
        <v>17</v>
      </c>
      <c r="B93" s="9" t="s">
        <v>687</v>
      </c>
      <c r="C93" s="178"/>
      <c r="D93" s="178"/>
      <c r="E93" s="178"/>
      <c r="F93" s="178"/>
    </row>
    <row r="94" spans="1:6" ht="15">
      <c r="A94" s="20" t="s">
        <v>688</v>
      </c>
      <c r="B94" s="9" t="s">
        <v>689</v>
      </c>
      <c r="C94" s="178"/>
      <c r="D94" s="178"/>
      <c r="E94" s="178"/>
      <c r="F94" s="178"/>
    </row>
    <row r="95" spans="1:6" ht="15.75">
      <c r="A95" s="51" t="s">
        <v>18</v>
      </c>
      <c r="B95" s="52" t="s">
        <v>690</v>
      </c>
      <c r="C95" s="178">
        <v>54411040</v>
      </c>
      <c r="D95" s="178"/>
      <c r="E95" s="178"/>
      <c r="F95" s="178">
        <f>SUM(C95:E95)</f>
        <v>54411040</v>
      </c>
    </row>
    <row r="96" spans="1:6" ht="15.75">
      <c r="A96" s="56" t="s">
        <v>0</v>
      </c>
      <c r="B96" s="57"/>
      <c r="C96" s="180">
        <v>54411040</v>
      </c>
      <c r="D96" s="180"/>
      <c r="E96" s="180"/>
      <c r="F96" s="180">
        <f>SUM(F66+F95)</f>
        <v>54411040</v>
      </c>
    </row>
  </sheetData>
  <sheetProtection/>
  <mergeCells count="3">
    <mergeCell ref="A1:F1"/>
    <mergeCell ref="A2:F2"/>
    <mergeCell ref="E4:F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2017-02-21T14:15:17Z</cp:lastPrinted>
  <dcterms:created xsi:type="dcterms:W3CDTF">2014-01-03T21:48:14Z</dcterms:created>
  <dcterms:modified xsi:type="dcterms:W3CDTF">2017-03-10T08:58:51Z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