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kumentumtárra\"/>
    </mc:Choice>
  </mc:AlternateContent>
  <xr:revisionPtr revIDLastSave="0" documentId="8_{67D4CE13-485D-43EE-8767-9CA7A8AE8B8D}" xr6:coauthVersionLast="47" xr6:coauthVersionMax="47" xr10:uidLastSave="{00000000-0000-0000-0000-000000000000}"/>
  <bookViews>
    <workbookView xWindow="-120" yWindow="-120" windowWidth="29040" windowHeight="15840" tabRatio="626" xr2:uid="{00000000-000D-0000-FFFF-FFFF00000000}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r:id="rId25"/>
    <sheet name="MÉRLEG (3)" sheetId="26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r:id="rId32"/>
    <sheet name="Munka1" sheetId="41" r:id="rId33"/>
    <sheet name="Rovatos" sheetId="40" state="hidden" r:id="rId34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4">COFOG!$A$1:$F$126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felhaszn.'!$A$1:$O$103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(2)'!$A$1:$F$123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81029"/>
</workbook>
</file>

<file path=xl/calcChain.xml><?xml version="1.0" encoding="utf-8"?>
<calcChain xmlns="http://schemas.openxmlformats.org/spreadsheetml/2006/main">
  <c r="O42" i="39" l="1"/>
  <c r="D42" i="39"/>
  <c r="E42" i="39"/>
  <c r="F42" i="39"/>
  <c r="G42" i="39"/>
  <c r="H42" i="39"/>
  <c r="I42" i="39"/>
  <c r="J42" i="39"/>
  <c r="K42" i="39"/>
  <c r="L42" i="39"/>
  <c r="M42" i="39"/>
  <c r="N42" i="39"/>
  <c r="C42" i="39"/>
  <c r="E39" i="26"/>
  <c r="F74" i="37"/>
  <c r="E72" i="37"/>
  <c r="E73" i="37" s="1"/>
  <c r="E74" i="37" s="1"/>
  <c r="C74" i="37"/>
  <c r="D32" i="39"/>
  <c r="C32" i="39"/>
  <c r="D22" i="41"/>
  <c r="E22" i="41"/>
  <c r="F22" i="41"/>
  <c r="G22" i="41"/>
  <c r="H22" i="41"/>
  <c r="I22" i="41"/>
  <c r="J22" i="41"/>
  <c r="K22" i="41"/>
  <c r="L22" i="41"/>
  <c r="M22" i="41"/>
  <c r="N22" i="41"/>
  <c r="C22" i="41"/>
  <c r="O9" i="41" l="1"/>
  <c r="O10" i="41"/>
  <c r="O11" i="41"/>
  <c r="O12" i="41"/>
  <c r="O13" i="41"/>
  <c r="O14" i="41"/>
  <c r="O15" i="41"/>
  <c r="O8" i="41"/>
  <c r="O7" i="41"/>
  <c r="O16" i="41" l="1"/>
  <c r="O7" i="39"/>
  <c r="C50" i="37"/>
  <c r="F12" i="37"/>
  <c r="D49" i="15"/>
  <c r="D43" i="15"/>
  <c r="D40" i="15"/>
  <c r="D82" i="34" l="1"/>
  <c r="D88" i="34" s="1"/>
  <c r="D32" i="15"/>
  <c r="D29" i="15"/>
  <c r="D19" i="15"/>
  <c r="D24" i="15" s="1"/>
  <c r="D38" i="39"/>
  <c r="E38" i="39"/>
  <c r="F38" i="39"/>
  <c r="G38" i="39"/>
  <c r="H38" i="39"/>
  <c r="I38" i="39"/>
  <c r="J38" i="39"/>
  <c r="K38" i="39"/>
  <c r="L38" i="39"/>
  <c r="M38" i="39"/>
  <c r="N38" i="39"/>
  <c r="C38" i="39"/>
  <c r="N95" i="39"/>
  <c r="N102" i="39" s="1"/>
  <c r="N103" i="39" s="1"/>
  <c r="M95" i="39"/>
  <c r="M102" i="39" s="1"/>
  <c r="M103" i="39" s="1"/>
  <c r="L95" i="39"/>
  <c r="L102" i="39" s="1"/>
  <c r="L103" i="39" s="1"/>
  <c r="K95" i="39"/>
  <c r="K102" i="39" s="1"/>
  <c r="K103" i="39" s="1"/>
  <c r="J95" i="39"/>
  <c r="J102" i="39" s="1"/>
  <c r="J103" i="39" s="1"/>
  <c r="I95" i="39"/>
  <c r="I102" i="39" s="1"/>
  <c r="I103" i="39" s="1"/>
  <c r="H95" i="39"/>
  <c r="H102" i="39" s="1"/>
  <c r="H103" i="39" s="1"/>
  <c r="G95" i="39"/>
  <c r="G102" i="39" s="1"/>
  <c r="G103" i="39" s="1"/>
  <c r="F95" i="39"/>
  <c r="F102" i="39" s="1"/>
  <c r="F103" i="39" s="1"/>
  <c r="E95" i="39"/>
  <c r="E102" i="39" s="1"/>
  <c r="E103" i="39" s="1"/>
  <c r="D95" i="39"/>
  <c r="D102" i="39" s="1"/>
  <c r="D103" i="39" s="1"/>
  <c r="F32" i="39"/>
  <c r="G32" i="39"/>
  <c r="H32" i="39"/>
  <c r="I32" i="39"/>
  <c r="J32" i="39"/>
  <c r="K32" i="39"/>
  <c r="L32" i="39"/>
  <c r="M32" i="39"/>
  <c r="N32" i="39"/>
  <c r="E32" i="39"/>
  <c r="O30" i="39"/>
  <c r="D21" i="39"/>
  <c r="E21" i="39"/>
  <c r="F21" i="39"/>
  <c r="G21" i="39"/>
  <c r="H21" i="39"/>
  <c r="I21" i="39"/>
  <c r="J21" i="39"/>
  <c r="K21" i="39"/>
  <c r="L21" i="39"/>
  <c r="M21" i="39"/>
  <c r="N21" i="39"/>
  <c r="C21" i="39"/>
  <c r="O32" i="39" l="1"/>
  <c r="D50" i="15"/>
  <c r="D99" i="15" s="1"/>
  <c r="D123" i="15" s="1"/>
  <c r="O92" i="39"/>
  <c r="C89" i="39"/>
  <c r="C95" i="39" s="1"/>
  <c r="O85" i="39"/>
  <c r="O89" i="39" s="1"/>
  <c r="O37" i="39"/>
  <c r="O33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O28" i="39"/>
  <c r="O27" i="39"/>
  <c r="O25" i="39"/>
  <c r="O22" i="39"/>
  <c r="O20" i="39"/>
  <c r="O19" i="39"/>
  <c r="L18" i="39"/>
  <c r="L39" i="39" s="1"/>
  <c r="K18" i="39"/>
  <c r="J18" i="39"/>
  <c r="J39" i="39" s="1"/>
  <c r="H18" i="39"/>
  <c r="G18" i="39"/>
  <c r="F17" i="39"/>
  <c r="I17" i="39" s="1"/>
  <c r="E18" i="39"/>
  <c r="D18" i="39"/>
  <c r="C18" i="39"/>
  <c r="O16" i="39"/>
  <c r="O15" i="39"/>
  <c r="O14" i="39"/>
  <c r="N12" i="39"/>
  <c r="N13" i="39" s="1"/>
  <c r="M12" i="39"/>
  <c r="M13" i="39" s="1"/>
  <c r="L12" i="39"/>
  <c r="L13" i="39" s="1"/>
  <c r="K12" i="39"/>
  <c r="K13" i="39" s="1"/>
  <c r="J12" i="39"/>
  <c r="J13" i="39" s="1"/>
  <c r="I12" i="39"/>
  <c r="I13" i="39" s="1"/>
  <c r="H12" i="39"/>
  <c r="H13" i="39" s="1"/>
  <c r="G12" i="39"/>
  <c r="G13" i="39" s="1"/>
  <c r="F12" i="39"/>
  <c r="F13" i="39" s="1"/>
  <c r="E12" i="39"/>
  <c r="E13" i="39" s="1"/>
  <c r="D12" i="39"/>
  <c r="D13" i="39" s="1"/>
  <c r="C12" i="39"/>
  <c r="C13" i="39" s="1"/>
  <c r="O11" i="39"/>
  <c r="O10" i="39"/>
  <c r="O9" i="39"/>
  <c r="O8" i="39"/>
  <c r="O6" i="39"/>
  <c r="E139" i="26"/>
  <c r="E145" i="26" s="1"/>
  <c r="E152" i="26" s="1"/>
  <c r="E153" i="26" s="1"/>
  <c r="E16" i="26"/>
  <c r="E9" i="26"/>
  <c r="E122" i="37"/>
  <c r="C122" i="37"/>
  <c r="F49" i="37"/>
  <c r="F45" i="37"/>
  <c r="E50" i="37"/>
  <c r="F42" i="37"/>
  <c r="F44" i="37" s="1"/>
  <c r="F40" i="37"/>
  <c r="F39" i="37"/>
  <c r="F38" i="37"/>
  <c r="E41" i="37"/>
  <c r="C41" i="37"/>
  <c r="F37" i="37"/>
  <c r="F35" i="37"/>
  <c r="F36" i="37" s="1"/>
  <c r="F34" i="37"/>
  <c r="F32" i="37"/>
  <c r="F31" i="37"/>
  <c r="E33" i="37"/>
  <c r="C33" i="37"/>
  <c r="F29" i="37"/>
  <c r="F28" i="37"/>
  <c r="F27" i="37"/>
  <c r="E30" i="37"/>
  <c r="C30" i="37"/>
  <c r="F26" i="37"/>
  <c r="F24" i="37"/>
  <c r="F19" i="37"/>
  <c r="F16" i="37"/>
  <c r="F15" i="37"/>
  <c r="F13" i="37"/>
  <c r="F7" i="37"/>
  <c r="C20" i="37"/>
  <c r="C25" i="37" s="1"/>
  <c r="E20" i="37"/>
  <c r="E25" i="37" s="1"/>
  <c r="D66" i="34"/>
  <c r="D95" i="34"/>
  <c r="C82" i="34"/>
  <c r="C88" i="34" s="1"/>
  <c r="C95" i="34" s="1"/>
  <c r="C96" i="34" s="1"/>
  <c r="C49" i="15"/>
  <c r="C43" i="15"/>
  <c r="C40" i="15"/>
  <c r="C32" i="15"/>
  <c r="C29" i="15"/>
  <c r="C19" i="15"/>
  <c r="C24" i="15" s="1"/>
  <c r="B24" i="1"/>
  <c r="B26" i="1" s="1"/>
  <c r="B14" i="1"/>
  <c r="B16" i="1" s="1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D14" i="1"/>
  <c r="D16" i="1" s="1"/>
  <c r="C14" i="1"/>
  <c r="C16" i="1" s="1"/>
  <c r="D26" i="1"/>
  <c r="C26" i="1"/>
  <c r="E83" i="15"/>
  <c r="F49" i="15"/>
  <c r="E49" i="15"/>
  <c r="F43" i="15"/>
  <c r="E43" i="15"/>
  <c r="F40" i="15"/>
  <c r="E40" i="15"/>
  <c r="F32" i="15"/>
  <c r="E32" i="15"/>
  <c r="F29" i="15"/>
  <c r="E29" i="15"/>
  <c r="E23" i="15"/>
  <c r="F19" i="15"/>
  <c r="F24" i="15" s="1"/>
  <c r="E19" i="15"/>
  <c r="E39" i="39" l="1"/>
  <c r="E59" i="39" s="1"/>
  <c r="E66" i="39" s="1"/>
  <c r="G39" i="39"/>
  <c r="G59" i="39" s="1"/>
  <c r="G66" i="39" s="1"/>
  <c r="D39" i="39"/>
  <c r="D59" i="39" s="1"/>
  <c r="D66" i="39" s="1"/>
  <c r="C39" i="39"/>
  <c r="C59" i="39" s="1"/>
  <c r="C66" i="39" s="1"/>
  <c r="O21" i="39"/>
  <c r="H39" i="39"/>
  <c r="H59" i="39" s="1"/>
  <c r="H66" i="39" s="1"/>
  <c r="F18" i="39"/>
  <c r="F39" i="39" s="1"/>
  <c r="F59" i="39" s="1"/>
  <c r="F66" i="39" s="1"/>
  <c r="O29" i="39"/>
  <c r="O38" i="39"/>
  <c r="J59" i="39"/>
  <c r="J66" i="39" s="1"/>
  <c r="O95" i="39"/>
  <c r="C102" i="39"/>
  <c r="L59" i="39"/>
  <c r="L66" i="39" s="1"/>
  <c r="O18" i="39"/>
  <c r="K39" i="39"/>
  <c r="K59" i="39" s="1"/>
  <c r="K66" i="39" s="1"/>
  <c r="E64" i="26"/>
  <c r="E81" i="26" s="1"/>
  <c r="F50" i="37"/>
  <c r="E51" i="37"/>
  <c r="E99" i="37" s="1"/>
  <c r="E123" i="37" s="1"/>
  <c r="F41" i="37"/>
  <c r="F33" i="37"/>
  <c r="C51" i="37"/>
  <c r="C99" i="37" s="1"/>
  <c r="C123" i="37" s="1"/>
  <c r="F30" i="37"/>
  <c r="C50" i="15"/>
  <c r="C99" i="15" s="1"/>
  <c r="C123" i="15" s="1"/>
  <c r="I18" i="39"/>
  <c r="I39" i="39" s="1"/>
  <c r="I59" i="39" s="1"/>
  <c r="I66" i="39" s="1"/>
  <c r="M17" i="39"/>
  <c r="M18" i="39" s="1"/>
  <c r="M39" i="39" s="1"/>
  <c r="M59" i="39" s="1"/>
  <c r="M66" i="39" s="1"/>
  <c r="F50" i="15"/>
  <c r="F99" i="15" s="1"/>
  <c r="D96" i="34"/>
  <c r="F20" i="37"/>
  <c r="F25" i="37" s="1"/>
  <c r="O12" i="39"/>
  <c r="O13" i="39"/>
  <c r="H66" i="40"/>
  <c r="G66" i="40"/>
  <c r="E24" i="15"/>
  <c r="H35" i="40"/>
  <c r="G35" i="40"/>
  <c r="E50" i="15"/>
  <c r="F51" i="37" l="1"/>
  <c r="F99" i="37" s="1"/>
  <c r="F123" i="37" s="1"/>
  <c r="O39" i="39"/>
  <c r="O59" i="39" s="1"/>
  <c r="G69" i="40"/>
  <c r="H69" i="40"/>
  <c r="C103" i="39"/>
  <c r="O103" i="39" s="1"/>
  <c r="O102" i="39"/>
  <c r="N17" i="39"/>
  <c r="N18" i="39" s="1"/>
  <c r="N39" i="39" s="1"/>
  <c r="N59" i="39" s="1"/>
  <c r="N66" i="39" s="1"/>
  <c r="O66" i="39" s="1"/>
  <c r="E99" i="15"/>
</calcChain>
</file>

<file path=xl/sharedStrings.xml><?xml version="1.0" encoding="utf-8"?>
<sst xmlns="http://schemas.openxmlformats.org/spreadsheetml/2006/main" count="6140" uniqueCount="972">
  <si>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</si>
  <si>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</si>
  <si>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</si>
  <si>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</si>
  <si>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</si>
  <si>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</si>
  <si>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</si>
  <si>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</si>
  <si>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</si>
  <si>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</si>
  <si>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</si>
  <si>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</si>
  <si>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</si>
  <si>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</si>
  <si>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</si>
  <si>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</si>
  <si>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</si>
  <si>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</si>
  <si>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</si>
  <si>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</si>
  <si>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</si>
  <si>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</si>
  <si>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</si>
  <si>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</si>
  <si>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</si>
  <si>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</si>
  <si>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</si>
  <si>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</si>
  <si>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</si>
  <si>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</si>
  <si>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</si>
  <si>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</si>
  <si>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</si>
  <si>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</si>
  <si>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</si>
  <si>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</si>
  <si>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</si>
  <si>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</si>
  <si>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</si>
  <si>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</si>
  <si>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</si>
  <si>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</si>
  <si>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</si>
  <si>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</si>
  <si>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</si>
  <si>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</si>
  <si>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</si>
  <si>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</si>
  <si>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</si>
  <si>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</si>
  <si>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</si>
  <si>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</si>
  <si>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</si>
  <si>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</si>
  <si>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</si>
  <si>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</si>
  <si>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</si>
  <si>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</si>
  <si>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</si>
  <si>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</si>
  <si>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</si>
  <si>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</si>
  <si>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</si>
  <si>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</si>
  <si>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</si>
  <si>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</si>
  <si>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</si>
  <si>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</si>
  <si>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</si>
  <si>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</si>
  <si>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</si>
  <si>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</si>
  <si>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</si>
  <si>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</si>
  <si>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</si>
  <si>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</si>
  <si>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</si>
  <si>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</si>
  <si>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</si>
  <si>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</si>
  <si>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</si>
  <si>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</si>
  <si>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</si>
  <si>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</si>
  <si>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</si>
  <si>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</si>
  <si>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</si>
  <si>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</si>
  <si>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</si>
  <si>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</si>
  <si>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</si>
  <si>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</si>
  <si>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</si>
  <si>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</si>
  <si>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</si>
  <si>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</si>
  <si>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</si>
  <si>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</si>
  <si>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</si>
  <si>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</si>
  <si>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</si>
  <si>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</si>
  <si>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</si>
  <si>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</si>
  <si>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</si>
  <si>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</si>
  <si>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</si>
  <si>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</si>
  <si>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</si>
  <si>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</si>
  <si>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</si>
  <si>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</si>
  <si>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</si>
  <si>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</si>
  <si>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</si>
  <si>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</si>
  <si>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</si>
  <si>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</si>
  <si>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</si>
  <si>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</si>
  <si>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</si>
  <si>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</si>
  <si>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</si>
  <si>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</si>
  <si>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</si>
  <si>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</si>
  <si>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</si>
  <si>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</si>
  <si>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</si>
  <si>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</si>
  <si>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</si>
  <si>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</si>
  <si>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</si>
  <si>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</si>
  <si>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</si>
  <si>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</si>
  <si>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</si>
  <si>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</si>
  <si>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</si>
  <si>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</si>
  <si>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</si>
  <si>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</si>
  <si>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</si>
  <si>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3.sz.melléklet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</si>
  <si>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</si>
  <si>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</si>
  <si>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</si>
  <si>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</si>
  <si>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</si>
  <si>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</si>
  <si>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</si>
  <si>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</si>
  <si>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</si>
  <si>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</si>
  <si>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</si>
  <si>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</si>
  <si>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</si>
  <si>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</si>
  <si>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</si>
  <si>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</si>
  <si>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</si>
  <si>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</si>
  <si>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</si>
  <si>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</si>
  <si>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</si>
  <si>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</si>
  <si>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</si>
  <si>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</si>
  <si>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</si>
  <si>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</si>
  <si>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</si>
  <si>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</si>
  <si>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</si>
  <si>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</si>
  <si>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</si>
  <si>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</si>
  <si>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</si>
  <si>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</si>
  <si>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</si>
  <si>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</si>
  <si>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</si>
  <si>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</si>
  <si>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</si>
  <si>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</si>
  <si>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</si>
  <si>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</si>
  <si>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</si>
  <si>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</si>
  <si>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</si>
  <si>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</si>
  <si>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</si>
  <si>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</si>
  <si>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</si>
  <si>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</si>
  <si>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</si>
  <si>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</si>
  <si>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</si>
  <si>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</si>
  <si>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</si>
  <si>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</si>
  <si>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</si>
  <si>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</si>
  <si>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</si>
  <si>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</si>
  <si>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</si>
  <si>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</si>
  <si>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</si>
  <si>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</si>
  <si>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</si>
  <si>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</si>
  <si>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</si>
  <si>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</si>
  <si>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</si>
  <si>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</si>
  <si>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</si>
  <si>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</si>
  <si>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</si>
  <si>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</si>
  <si>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</si>
  <si>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</si>
  <si>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</si>
  <si>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</si>
  <si>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</si>
  <si>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</si>
  <si>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</si>
  <si>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</si>
  <si>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</si>
  <si>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</si>
  <si>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</si>
  <si>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</si>
  <si>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</si>
  <si>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</si>
  <si>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</si>
  <si>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</si>
  <si>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</si>
  <si>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</si>
  <si>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</si>
  <si>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</si>
  <si>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</si>
  <si>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</si>
  <si>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</si>
  <si>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</si>
  <si>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</si>
  <si>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</si>
  <si>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</si>
  <si>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</si>
  <si>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</si>
  <si>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</si>
  <si>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</si>
  <si>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</si>
  <si>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</si>
  <si>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</si>
  <si>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</si>
  <si>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</si>
  <si>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</si>
  <si>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</si>
  <si>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</si>
  <si>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</si>
  <si>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</si>
  <si>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</si>
  <si>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</si>
  <si>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</si>
  <si>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</si>
  <si>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</si>
  <si>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</si>
  <si>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</si>
  <si>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</si>
  <si>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</si>
  <si>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</si>
  <si>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</si>
  <si>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</si>
  <si>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</si>
  <si>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</si>
  <si>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</si>
  <si>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</si>
  <si>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</si>
  <si>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</si>
  <si>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</si>
  <si>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</si>
  <si>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</si>
  <si>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</si>
  <si>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</si>
  <si>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</si>
  <si>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</si>
  <si>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</si>
  <si>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</si>
  <si>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</si>
  <si>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</si>
  <si>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</si>
  <si>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</si>
  <si>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</si>
  <si>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</si>
  <si>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</si>
  <si>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</si>
  <si>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</si>
  <si>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</si>
  <si>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</si>
  <si>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</si>
  <si>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</si>
  <si>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</si>
  <si>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</si>
  <si>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</si>
  <si>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</si>
  <si>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</si>
  <si>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</si>
  <si>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</si>
  <si>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</si>
  <si>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</si>
  <si>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</si>
  <si>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</si>
  <si>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</si>
  <si>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</si>
  <si>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</si>
  <si>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</si>
  <si>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t>2.sz.melléklet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</si>
  <si>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</si>
  <si>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</si>
  <si>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</si>
  <si>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</si>
  <si>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</si>
  <si>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</si>
  <si>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</si>
  <si>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</si>
  <si>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</si>
  <si>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</si>
  <si>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</si>
  <si>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</si>
  <si>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</si>
  <si>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</si>
  <si>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</si>
  <si>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</si>
  <si>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</si>
  <si>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</si>
  <si>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</si>
  <si>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</si>
  <si>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</si>
  <si>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</si>
  <si>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</si>
  <si>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</si>
  <si>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</si>
  <si>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</si>
  <si>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</si>
  <si>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</si>
  <si>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</si>
  <si>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</si>
  <si>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</si>
  <si>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</si>
  <si>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</si>
  <si>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</si>
  <si>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</si>
  <si>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</si>
  <si>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</si>
  <si>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</si>
  <si>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</si>
  <si>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</si>
  <si>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</si>
  <si>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</si>
  <si>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</si>
  <si>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</si>
  <si>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</si>
  <si>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</si>
  <si>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</si>
  <si>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</si>
  <si>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</si>
  <si>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</si>
  <si>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</si>
  <si>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</si>
  <si>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</si>
  <si>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</si>
  <si>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</si>
  <si>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</si>
  <si>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</si>
  <si>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</si>
  <si>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</si>
  <si>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</si>
  <si>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</si>
  <si>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</si>
  <si>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</si>
  <si>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</si>
  <si>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</si>
  <si>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</si>
  <si>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</si>
  <si>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</si>
  <si>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</si>
  <si>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</si>
  <si>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</si>
  <si>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</si>
  <si>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</si>
  <si>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</si>
  <si>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</si>
  <si>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</si>
  <si>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</si>
  <si>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</si>
  <si>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</si>
  <si>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</si>
  <si>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</si>
  <si>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</si>
  <si>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</si>
  <si>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</si>
  <si>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</si>
  <si>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</si>
  <si>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</si>
  <si>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</si>
  <si>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</si>
  <si>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</si>
  <si>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</si>
  <si>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</si>
  <si>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</si>
  <si>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</si>
  <si>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</si>
  <si>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</si>
  <si>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</si>
  <si>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</si>
  <si>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</si>
  <si>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</si>
  <si>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</si>
  <si>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</si>
  <si>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</si>
  <si>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</si>
  <si>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</si>
  <si>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</si>
  <si>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</si>
  <si>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</si>
  <si>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</si>
  <si>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</si>
  <si>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</si>
  <si>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</si>
  <si>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</si>
  <si>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</si>
  <si>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</si>
  <si>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</si>
  <si>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</si>
  <si>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</si>
  <si>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</si>
  <si>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</si>
  <si>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</si>
  <si>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</si>
  <si>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</si>
  <si>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</si>
  <si>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</si>
  <si>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</si>
  <si>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</si>
  <si>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</si>
  <si>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</si>
  <si>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</si>
  <si>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</si>
  <si>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</si>
  <si>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</si>
  <si>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</si>
  <si>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</si>
  <si>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</si>
  <si>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</si>
  <si>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</si>
  <si>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</si>
  <si>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</si>
  <si>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</si>
  <si>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</si>
  <si>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</si>
  <si>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</si>
  <si>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</si>
  <si>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</si>
  <si>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</si>
  <si>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</si>
  <si>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</si>
  <si>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</si>
  <si>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</si>
  <si>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</si>
  <si>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</si>
  <si>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</si>
  <si>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</si>
  <si>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</si>
  <si>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</si>
  <si>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</si>
  <si>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</si>
  <si>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</si>
  <si>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</si>
  <si>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</si>
  <si>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</si>
  <si>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</si>
  <si>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</si>
  <si>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</si>
  <si>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</si>
  <si>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</si>
  <si>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</si>
  <si>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</si>
  <si>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</si>
  <si>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</si>
  <si>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</si>
  <si>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</si>
  <si>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</si>
  <si>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</si>
  <si>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</si>
  <si>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</si>
  <si>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</si>
  <si>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</si>
  <si>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</si>
  <si>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</si>
  <si>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</si>
  <si>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</si>
  <si>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</si>
  <si>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</si>
  <si>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</si>
  <si>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</si>
  <si>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</si>
  <si>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</si>
  <si>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</si>
  <si>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</si>
  <si>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</si>
  <si>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</si>
  <si>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</si>
  <si>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</si>
  <si>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</si>
  <si>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</si>
  <si>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</si>
  <si>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</si>
  <si>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</si>
  <si>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</si>
  <si>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</si>
  <si>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</si>
  <si>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</si>
  <si>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</si>
  <si>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</si>
  <si>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</si>
  <si>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</si>
  <si>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</si>
  <si>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</si>
  <si>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</si>
  <si>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</si>
  <si>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</si>
  <si>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</si>
  <si>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</si>
  <si>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</si>
  <si>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</si>
  <si>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</si>
  <si>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</si>
  <si>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</si>
  <si>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</si>
  <si>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</si>
  <si>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</si>
  <si>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</si>
  <si>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</si>
  <si>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</si>
  <si>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</si>
  <si>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</si>
  <si>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</si>
  <si>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</si>
  <si>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</si>
  <si>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</si>
  <si>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</si>
  <si>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</si>
  <si>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</si>
  <si>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</si>
  <si>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</si>
  <si>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</si>
  <si>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</si>
  <si>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</si>
  <si>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</si>
  <si>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</si>
  <si>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</si>
  <si>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</si>
  <si>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</si>
  <si>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</si>
  <si>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</si>
  <si>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</si>
  <si>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</si>
  <si>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</si>
  <si>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</si>
  <si>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</si>
  <si>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</si>
  <si>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</si>
  <si>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</si>
  <si>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</si>
  <si>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</si>
  <si>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</si>
  <si>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</si>
  <si>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</si>
  <si>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</si>
  <si>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</si>
  <si>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</si>
  <si>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</si>
  <si>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</si>
  <si>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</si>
  <si>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</si>
  <si>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</si>
  <si>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</si>
  <si>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</si>
  <si>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</si>
  <si>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</si>
  <si>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</si>
  <si>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</si>
  <si>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</si>
  <si>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</si>
  <si>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</si>
  <si>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</si>
  <si>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</si>
  <si>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</si>
  <si>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</si>
  <si>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</si>
  <si>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</si>
  <si>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</si>
  <si>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</si>
  <si>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</si>
  <si>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</si>
  <si>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</si>
  <si>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</si>
  <si>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</si>
  <si>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</si>
  <si>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</si>
  <si>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</si>
  <si>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</si>
  <si>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</si>
  <si>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</si>
  <si>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</si>
  <si>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</si>
  <si>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</si>
  <si>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</si>
  <si>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</si>
  <si>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</si>
  <si>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</si>
  <si>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</si>
  <si>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</si>
  <si>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</si>
  <si>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</si>
  <si>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</si>
  <si>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</si>
  <si>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</si>
  <si>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</si>
  <si>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</si>
  <si>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</si>
  <si>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</si>
  <si>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</si>
  <si>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</si>
  <si>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</si>
  <si>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</si>
  <si>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</si>
  <si>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</si>
  <si>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</si>
  <si>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</si>
  <si>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</si>
  <si>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</si>
  <si>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</si>
  <si>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</si>
  <si>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</si>
  <si>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</si>
  <si>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</si>
  <si>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</si>
  <si>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</si>
  <si>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</si>
  <si>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</si>
  <si>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</si>
  <si>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</si>
  <si>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</si>
  <si>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</si>
  <si>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</si>
  <si>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</si>
  <si>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</si>
  <si>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</si>
  <si>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</si>
  <si>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</si>
  <si>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</si>
  <si>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</si>
  <si>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</si>
  <si>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</si>
  <si>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</si>
  <si>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</si>
  <si>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</si>
  <si>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</si>
  <si>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</si>
  <si>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</si>
  <si>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</si>
  <si>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</si>
  <si>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</si>
  <si>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</si>
  <si>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</si>
  <si>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</si>
  <si>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</si>
  <si>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</si>
  <si>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</si>
  <si>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</si>
  <si>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</si>
  <si>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</si>
  <si>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</si>
  <si>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</si>
  <si>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</si>
  <si>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</si>
  <si>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</si>
  <si>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</si>
  <si>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</si>
  <si>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</si>
  <si>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</si>
  <si>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</si>
  <si>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</si>
  <si>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</si>
  <si>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</si>
  <si>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</si>
  <si>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</si>
  <si>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</si>
  <si>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</si>
  <si>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</si>
  <si>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</si>
  <si>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</si>
  <si>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</si>
  <si>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</si>
  <si>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</si>
  <si>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</si>
  <si>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</si>
  <si>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</si>
  <si>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</si>
  <si>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</si>
  <si>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</si>
  <si>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</si>
  <si>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</si>
  <si>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</si>
  <si>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</si>
  <si>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</si>
  <si>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</si>
  <si>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</si>
  <si>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</si>
  <si>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</si>
  <si>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</si>
  <si>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</si>
  <si>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</si>
  <si>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</si>
  <si>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</si>
  <si>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</si>
  <si>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</si>
  <si>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</si>
  <si>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</si>
  <si>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</si>
  <si>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</si>
  <si>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</si>
  <si>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</si>
  <si>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</si>
  <si>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</si>
  <si>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</si>
  <si>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</si>
  <si>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</si>
  <si>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</si>
  <si>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</si>
  <si>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</si>
  <si>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</si>
  <si>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</si>
  <si>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</si>
  <si>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</si>
  <si>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</si>
  <si>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</si>
  <si>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</si>
  <si>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</si>
  <si>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</si>
  <si>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</si>
  <si>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</si>
  <si>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</si>
  <si>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</si>
  <si>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</si>
  <si>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</si>
  <si>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</si>
  <si>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</si>
  <si>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</si>
  <si>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</si>
  <si>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</si>
  <si>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</si>
  <si>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</si>
  <si>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</si>
  <si>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</si>
  <si>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</si>
  <si>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</si>
  <si>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</si>
  <si>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</si>
  <si>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</si>
  <si>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</si>
  <si>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</si>
  <si>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</si>
  <si>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</si>
  <si>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</si>
  <si>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</si>
  <si>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</si>
  <si>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</si>
  <si>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</si>
  <si>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</si>
  <si>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</si>
  <si>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</si>
  <si>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</si>
  <si>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</si>
  <si>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</si>
  <si>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</si>
  <si>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</si>
  <si>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</si>
  <si>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</si>
  <si>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</si>
  <si>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</si>
  <si>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</si>
  <si>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</si>
  <si>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</si>
  <si>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</si>
  <si>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</si>
  <si>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</si>
  <si>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</si>
  <si>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</si>
  <si>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</si>
  <si>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</si>
  <si>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</si>
  <si>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</si>
  <si>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</si>
  <si>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</si>
  <si>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</si>
  <si>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</si>
  <si>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</si>
  <si>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</si>
  <si>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</si>
  <si>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</si>
  <si>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</si>
  <si>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</si>
  <si>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</si>
  <si>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</si>
  <si>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</si>
  <si>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</si>
  <si>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</si>
  <si>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</si>
  <si>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</si>
  <si>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</si>
  <si>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</si>
  <si>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</si>
  <si>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</si>
  <si>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</si>
  <si>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</si>
  <si>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</si>
  <si>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</si>
  <si>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</si>
  <si>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</si>
  <si>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</si>
  <si>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</si>
  <si>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</si>
  <si>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</si>
  <si>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</si>
  <si>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</si>
  <si>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</si>
  <si>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</si>
  <si>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</si>
  <si>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</si>
  <si>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</si>
  <si>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</si>
  <si>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</si>
  <si>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</si>
  <si>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</si>
  <si>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</si>
  <si>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</si>
  <si>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</si>
  <si>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</si>
  <si>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</si>
  <si>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</si>
  <si>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</si>
  <si>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</si>
  <si>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</si>
  <si>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</si>
  <si>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</si>
  <si>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</si>
  <si>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</si>
  <si>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</si>
  <si>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</si>
  <si>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</si>
  <si>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</si>
  <si>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</si>
  <si>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</si>
  <si>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</si>
  <si>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</si>
  <si>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</si>
  <si>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</si>
  <si>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</si>
  <si>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</si>
  <si>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</si>
  <si>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</si>
  <si>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</si>
  <si>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</si>
  <si>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</si>
  <si>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</si>
  <si>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</si>
  <si>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</si>
  <si>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</si>
  <si>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</si>
  <si>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</si>
  <si>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</si>
  <si>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</si>
  <si>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</si>
  <si>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</si>
  <si>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</si>
  <si>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</si>
  <si>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</si>
  <si>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</si>
  <si>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</si>
  <si>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</si>
  <si>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</si>
  <si>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</si>
  <si>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</si>
  <si>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</si>
  <si>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</si>
  <si>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</si>
  <si>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</si>
  <si>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</si>
  <si>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</si>
  <si>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</si>
  <si>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</si>
  <si>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</si>
  <si>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</si>
  <si>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</si>
  <si>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</si>
  <si>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</si>
  <si>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</si>
  <si>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</si>
  <si>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</si>
  <si>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</si>
  <si>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</si>
  <si>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</si>
  <si>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</si>
  <si>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</si>
  <si>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</si>
  <si>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</si>
  <si>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</si>
  <si>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</si>
  <si>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</si>
  <si>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</si>
  <si>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</si>
  <si>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</si>
  <si>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</si>
  <si>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</si>
  <si>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</si>
  <si>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</si>
  <si>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</si>
  <si>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</si>
  <si>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</si>
  <si>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</si>
  <si>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</si>
  <si>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</si>
  <si>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</si>
  <si>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</si>
  <si>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</si>
  <si>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</si>
  <si>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</si>
  <si>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</si>
  <si>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</si>
  <si>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</si>
  <si>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</si>
  <si>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</si>
  <si>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</si>
  <si>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</si>
  <si>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</si>
  <si>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</si>
  <si>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</si>
  <si>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</si>
  <si>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</si>
  <si>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2023.évi költségvetése</t>
  </si>
  <si>
    <t>Lövői KÖH 2023.  évi költségvetése</t>
  </si>
  <si>
    <t>Lövői KÖH 2023. évi költségvetés</t>
  </si>
  <si>
    <t>Lövői KÖH 2023. évi költségvetése COFOG-ok szerinti bontásban</t>
  </si>
  <si>
    <t>Lövői KÖH  2023. évi költségvetése</t>
  </si>
  <si>
    <t>2023. évi eredeti ei.</t>
  </si>
  <si>
    <t>választás</t>
  </si>
  <si>
    <t>népszám</t>
  </si>
  <si>
    <t>Lukács Antalné</t>
  </si>
  <si>
    <t>Hasza Lajosné</t>
  </si>
  <si>
    <t>Horváth Anikó</t>
  </si>
  <si>
    <t>N.Havasi-Nóra</t>
  </si>
  <si>
    <t>Szőkéné H. Kitti</t>
  </si>
  <si>
    <t>Tóthné V.Adri(6 ó)</t>
  </si>
  <si>
    <t>Vissi Enikó</t>
  </si>
  <si>
    <t>xy</t>
  </si>
  <si>
    <t>Andi utódja</t>
  </si>
  <si>
    <t>esküvő</t>
  </si>
  <si>
    <t>jutalom</t>
  </si>
  <si>
    <t>cateteria</t>
  </si>
  <si>
    <t>jubileum</t>
  </si>
  <si>
    <t>Egyéb elvonások és befizetések</t>
  </si>
  <si>
    <t>K5023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</si>
</sst>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__"/>
    <numFmt numFmtId="166" formatCode="\ ##########"/>
    <numFmt numFmtId="167" formatCode="[$-40E]yyyy/\ mmmm;@"/>
    <numFmt numFmtId="168" formatCode="_-* #,##0\ _F_t_-;\-* #,##0\ _F_t_-;_-* &quot;-&quot;??\ _F_t_-;_-@_-"/>
    <numFmt numFmtId="169" formatCode="#,##0_ ;\-#,##0\ "/>
  </numFmts>
  <fonts count="10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2"/>
      <name val="Bookman Old Style"/>
      <family val="1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7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28" fillId="0" borderId="0" xfId="0" applyFont="1"/>
    <xf numFmtId="0" fontId="6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7" fontId="24" fillId="0" borderId="1" xfId="0" applyNumberFormat="1" applyFont="1" applyBorder="1"/>
    <xf numFmtId="167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21" fillId="0" borderId="1" xfId="0" applyFont="1" applyBorder="1"/>
    <xf numFmtId="3" fontId="21" fillId="0" borderId="1" xfId="0" applyNumberFormat="1" applyFont="1" applyBorder="1"/>
    <xf numFmtId="0" fontId="20" fillId="0" borderId="1" xfId="0" applyFont="1" applyBorder="1"/>
    <xf numFmtId="3" fontId="20" fillId="0" borderId="1" xfId="0" applyNumberFormat="1" applyFont="1" applyBorder="1"/>
    <xf numFmtId="0" fontId="23" fillId="0" borderId="1" xfId="0" applyFont="1" applyBorder="1" applyAlignment="1">
      <alignment wrapText="1"/>
    </xf>
    <xf numFmtId="166" fontId="11" fillId="6" borderId="1" xfId="0" applyNumberFormat="1" applyFont="1" applyFill="1" applyBorder="1" applyAlignment="1">
      <alignment vertical="center"/>
    </xf>
    <xf numFmtId="0" fontId="50" fillId="0" borderId="0" xfId="0" applyFont="1"/>
    <xf numFmtId="0" fontId="5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26" fillId="5" borderId="2" xfId="0" applyFont="1" applyFill="1" applyBorder="1"/>
    <xf numFmtId="168" fontId="55" fillId="0" borderId="1" xfId="1" applyNumberFormat="1" applyFont="1" applyBorder="1"/>
    <xf numFmtId="168" fontId="56" fillId="0" borderId="1" xfId="1" applyNumberFormat="1" applyFont="1" applyBorder="1"/>
    <xf numFmtId="168" fontId="57" fillId="0" borderId="1" xfId="1" applyNumberFormat="1" applyFont="1" applyBorder="1"/>
    <xf numFmtId="168" fontId="58" fillId="0" borderId="1" xfId="1" applyNumberFormat="1" applyFont="1" applyFill="1" applyBorder="1" applyAlignment="1">
      <alignment horizontal="left" vertical="center" wrapText="1"/>
    </xf>
    <xf numFmtId="168" fontId="59" fillId="0" borderId="1" xfId="1" applyNumberFormat="1" applyFont="1" applyFill="1" applyBorder="1" applyAlignment="1">
      <alignment horizontal="left" vertical="center" wrapText="1"/>
    </xf>
    <xf numFmtId="168" fontId="58" fillId="0" borderId="1" xfId="1" applyNumberFormat="1" applyFont="1" applyFill="1" applyBorder="1" applyAlignment="1">
      <alignment horizontal="left" vertical="center"/>
    </xf>
    <xf numFmtId="168" fontId="59" fillId="0" borderId="1" xfId="1" applyNumberFormat="1" applyFont="1" applyFill="1" applyBorder="1" applyAlignment="1">
      <alignment horizontal="left" vertical="center"/>
    </xf>
    <xf numFmtId="0" fontId="5" fillId="7" borderId="1" xfId="0" applyFont="1" applyFill="1" applyBorder="1"/>
    <xf numFmtId="168" fontId="60" fillId="0" borderId="1" xfId="1" applyNumberFormat="1" applyFont="1" applyBorder="1"/>
    <xf numFmtId="167" fontId="60" fillId="0" borderId="1" xfId="0" applyNumberFormat="1" applyFont="1" applyBorder="1" applyAlignment="1">
      <alignment horizontal="center"/>
    </xf>
    <xf numFmtId="167" fontId="61" fillId="0" borderId="1" xfId="0" applyNumberFormat="1" applyFont="1" applyBorder="1" applyAlignment="1">
      <alignment horizontal="center"/>
    </xf>
    <xf numFmtId="168" fontId="0" fillId="0" borderId="0" xfId="0" applyNumberFormat="1"/>
    <xf numFmtId="168" fontId="63" fillId="0" borderId="3" xfId="1" applyNumberFormat="1" applyFont="1" applyBorder="1"/>
    <xf numFmtId="168" fontId="63" fillId="0" borderId="4" xfId="1" applyNumberFormat="1" applyFont="1" applyBorder="1"/>
    <xf numFmtId="168" fontId="63" fillId="0" borderId="5" xfId="1" applyNumberFormat="1" applyFont="1" applyBorder="1"/>
    <xf numFmtId="168" fontId="64" fillId="0" borderId="2" xfId="1" applyNumberFormat="1" applyFont="1" applyBorder="1"/>
    <xf numFmtId="0" fontId="0" fillId="0" borderId="0" xfId="0" applyAlignment="1">
      <alignment horizontal="right"/>
    </xf>
    <xf numFmtId="168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43" fillId="0" borderId="0" xfId="0" applyFont="1"/>
    <xf numFmtId="0" fontId="18" fillId="0" borderId="1" xfId="0" applyFont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168" fontId="68" fillId="0" borderId="1" xfId="1" applyNumberFormat="1" applyFont="1" applyBorder="1"/>
    <xf numFmtId="168" fontId="69" fillId="0" borderId="1" xfId="1" applyNumberFormat="1" applyFont="1" applyFill="1" applyBorder="1" applyAlignment="1">
      <alignment horizontal="left" vertical="center" wrapText="1"/>
    </xf>
    <xf numFmtId="168" fontId="70" fillId="0" borderId="1" xfId="1" applyNumberFormat="1" applyFont="1" applyFill="1" applyBorder="1" applyAlignment="1">
      <alignment horizontal="left" vertical="center" wrapText="1"/>
    </xf>
    <xf numFmtId="168" fontId="71" fillId="0" borderId="1" xfId="1" applyNumberFormat="1" applyFont="1" applyFill="1" applyBorder="1" applyAlignment="1">
      <alignment horizontal="left" vertical="center" wrapText="1"/>
    </xf>
    <xf numFmtId="168" fontId="72" fillId="0" borderId="1" xfId="1" applyNumberFormat="1" applyFont="1" applyFill="1" applyBorder="1" applyAlignment="1">
      <alignment horizontal="left" vertical="center" wrapText="1"/>
    </xf>
    <xf numFmtId="168" fontId="69" fillId="0" borderId="1" xfId="1" applyNumberFormat="1" applyFont="1" applyFill="1" applyBorder="1" applyAlignment="1">
      <alignment horizontal="left" vertical="center"/>
    </xf>
    <xf numFmtId="168" fontId="70" fillId="0" borderId="1" xfId="1" applyNumberFormat="1" applyFont="1" applyFill="1" applyBorder="1" applyAlignment="1">
      <alignment horizontal="left" vertical="center"/>
    </xf>
    <xf numFmtId="168" fontId="71" fillId="0" borderId="1" xfId="1" applyNumberFormat="1" applyFont="1" applyFill="1" applyBorder="1" applyAlignment="1">
      <alignment horizontal="left" vertical="center"/>
    </xf>
    <xf numFmtId="168" fontId="72" fillId="0" borderId="1" xfId="1" applyNumberFormat="1" applyFont="1" applyFill="1" applyBorder="1" applyAlignment="1">
      <alignment horizontal="left" vertical="center"/>
    </xf>
    <xf numFmtId="168" fontId="73" fillId="0" borderId="1" xfId="1" applyNumberFormat="1" applyFont="1" applyBorder="1"/>
    <xf numFmtId="168" fontId="74" fillId="0" borderId="1" xfId="1" applyNumberFormat="1" applyFont="1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5" borderId="2" xfId="0" applyFont="1" applyFill="1" applyBorder="1"/>
    <xf numFmtId="0" fontId="35" fillId="0" borderId="9" xfId="0" applyFont="1" applyBorder="1"/>
    <xf numFmtId="168" fontId="75" fillId="0" borderId="1" xfId="1" applyNumberFormat="1" applyFont="1" applyBorder="1"/>
    <xf numFmtId="0" fontId="11" fillId="0" borderId="10" xfId="0" applyFont="1" applyBorder="1" applyAlignment="1">
      <alignment horizontal="left" vertical="center"/>
    </xf>
    <xf numFmtId="168" fontId="65" fillId="0" borderId="11" xfId="1" applyNumberFormat="1" applyFont="1" applyBorder="1"/>
    <xf numFmtId="168" fontId="65" fillId="0" borderId="12" xfId="1" applyNumberFormat="1" applyFont="1" applyBorder="1"/>
    <xf numFmtId="168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/>
    <xf numFmtId="3" fontId="0" fillId="0" borderId="0" xfId="0" applyNumberFormat="1" applyAlignment="1">
      <alignment horizontal="right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3" fontId="88" fillId="0" borderId="0" xfId="0" applyNumberFormat="1" applyFont="1" applyAlignment="1">
      <alignment horizontal="right"/>
    </xf>
    <xf numFmtId="3" fontId="89" fillId="0" borderId="0" xfId="0" applyNumberFormat="1" applyFont="1" applyAlignment="1">
      <alignment horizontal="right"/>
    </xf>
    <xf numFmtId="0" fontId="89" fillId="0" borderId="0" xfId="0" applyFont="1" applyAlignment="1">
      <alignment horizontal="center"/>
    </xf>
    <xf numFmtId="168" fontId="56" fillId="0" borderId="1" xfId="1" applyNumberFormat="1" applyFont="1" applyBorder="1" applyAlignment="1">
      <alignment horizontal="center" wrapText="1"/>
    </xf>
    <xf numFmtId="168" fontId="0" fillId="0" borderId="0" xfId="1" applyNumberFormat="1" applyFont="1"/>
    <xf numFmtId="168" fontId="63" fillId="0" borderId="4" xfId="1" applyNumberFormat="1" applyFont="1" applyBorder="1" applyAlignment="1">
      <alignment horizontal="center"/>
    </xf>
    <xf numFmtId="168" fontId="63" fillId="0" borderId="3" xfId="1" applyNumberFormat="1" applyFont="1" applyBorder="1" applyAlignment="1">
      <alignment horizontal="center"/>
    </xf>
    <xf numFmtId="0" fontId="60" fillId="0" borderId="0" xfId="0" applyFont="1"/>
    <xf numFmtId="0" fontId="45" fillId="0" borderId="1" xfId="0" applyFont="1" applyBorder="1" applyAlignment="1">
      <alignment horizontal="left" vertical="center" wrapText="1"/>
    </xf>
    <xf numFmtId="168" fontId="64" fillId="0" borderId="1" xfId="1" applyNumberFormat="1" applyFont="1" applyBorder="1"/>
    <xf numFmtId="168" fontId="61" fillId="0" borderId="1" xfId="1" applyNumberFormat="1" applyFont="1" applyBorder="1"/>
    <xf numFmtId="0" fontId="35" fillId="0" borderId="8" xfId="0" applyFont="1" applyBorder="1"/>
    <xf numFmtId="168" fontId="63" fillId="0" borderId="8" xfId="1" applyNumberFormat="1" applyFont="1" applyBorder="1" applyAlignment="1">
      <alignment horizontal="center"/>
    </xf>
    <xf numFmtId="0" fontId="66" fillId="0" borderId="33" xfId="0" applyFont="1" applyBorder="1"/>
    <xf numFmtId="168" fontId="63" fillId="0" borderId="34" xfId="1" applyNumberFormat="1" applyFont="1" applyBorder="1" applyAlignment="1">
      <alignment horizontal="center"/>
    </xf>
    <xf numFmtId="0" fontId="66" fillId="0" borderId="2" xfId="0" applyFont="1" applyBorder="1"/>
    <xf numFmtId="168" fontId="63" fillId="0" borderId="2" xfId="1" applyNumberFormat="1" applyFont="1" applyBorder="1"/>
    <xf numFmtId="168" fontId="63" fillId="0" borderId="34" xfId="1" applyNumberFormat="1" applyFont="1" applyBorder="1"/>
    <xf numFmtId="168" fontId="63" fillId="0" borderId="2" xfId="1" applyNumberFormat="1" applyFont="1" applyBorder="1" applyAlignment="1">
      <alignment horizontal="center"/>
    </xf>
    <xf numFmtId="168" fontId="64" fillId="8" borderId="2" xfId="1" applyNumberFormat="1" applyFont="1" applyFill="1" applyBorder="1"/>
    <xf numFmtId="168" fontId="94" fillId="0" borderId="1" xfId="1" applyNumberFormat="1" applyFont="1" applyBorder="1"/>
    <xf numFmtId="0" fontId="33" fillId="8" borderId="1" xfId="0" applyFont="1" applyFill="1" applyBorder="1"/>
    <xf numFmtId="0" fontId="43" fillId="8" borderId="1" xfId="0" applyFont="1" applyFill="1" applyBorder="1" applyAlignment="1">
      <alignment horizontal="left" vertical="center"/>
    </xf>
    <xf numFmtId="0" fontId="38" fillId="5" borderId="1" xfId="0" applyFont="1" applyFill="1" applyBorder="1"/>
    <xf numFmtId="0" fontId="37" fillId="5" borderId="1" xfId="0" applyFont="1" applyFill="1" applyBorder="1"/>
    <xf numFmtId="0" fontId="66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vertical="center"/>
    </xf>
    <xf numFmtId="166" fontId="35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66" fillId="0" borderId="1" xfId="0" applyFont="1" applyBorder="1" applyAlignment="1">
      <alignment vertical="center" wrapText="1"/>
    </xf>
    <xf numFmtId="166" fontId="66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66" fillId="0" borderId="1" xfId="0" applyFont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95" fillId="0" borderId="1" xfId="0" applyFont="1" applyBorder="1" applyAlignment="1">
      <alignment horizontal="left" vertical="center" wrapText="1"/>
    </xf>
    <xf numFmtId="0" fontId="95" fillId="3" borderId="1" xfId="0" applyFont="1" applyFill="1" applyBorder="1" applyAlignment="1">
      <alignment horizontal="left" vertical="center" wrapText="1"/>
    </xf>
    <xf numFmtId="0" fontId="96" fillId="0" borderId="1" xfId="0" applyFont="1" applyBorder="1" applyAlignment="1">
      <alignment horizontal="left" vertical="center" wrapText="1"/>
    </xf>
    <xf numFmtId="0" fontId="95" fillId="0" borderId="1" xfId="0" applyFont="1" applyBorder="1" applyAlignment="1">
      <alignment vertical="center" wrapText="1"/>
    </xf>
    <xf numFmtId="0" fontId="95" fillId="0" borderId="1" xfId="0" applyFont="1" applyBorder="1" applyAlignment="1">
      <alignment vertical="center"/>
    </xf>
    <xf numFmtId="0" fontId="97" fillId="6" borderId="1" xfId="0" applyFont="1" applyFill="1" applyBorder="1"/>
    <xf numFmtId="165" fontId="35" fillId="0" borderId="1" xfId="0" applyNumberFormat="1" applyFont="1" applyBorder="1" applyAlignment="1">
      <alignment horizontal="left" vertical="center"/>
    </xf>
    <xf numFmtId="0" fontId="66" fillId="0" borderId="1" xfId="0" applyFont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166" fontId="66" fillId="4" borderId="1" xfId="0" applyNumberFormat="1" applyFont="1" applyFill="1" applyBorder="1" applyAlignment="1">
      <alignment vertical="center"/>
    </xf>
    <xf numFmtId="0" fontId="95" fillId="0" borderId="1" xfId="0" applyFont="1" applyBorder="1" applyAlignment="1">
      <alignment horizontal="left" vertical="center"/>
    </xf>
    <xf numFmtId="0" fontId="96" fillId="0" borderId="1" xfId="0" applyFont="1" applyBorder="1" applyAlignment="1">
      <alignment horizontal="left" vertical="center"/>
    </xf>
    <xf numFmtId="0" fontId="96" fillId="4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 wrapText="1"/>
    </xf>
    <xf numFmtId="0" fontId="66" fillId="5" borderId="1" xfId="0" applyFont="1" applyFill="1" applyBorder="1"/>
    <xf numFmtId="0" fontId="35" fillId="5" borderId="1" xfId="0" applyFont="1" applyFill="1" applyBorder="1"/>
    <xf numFmtId="168" fontId="0" fillId="0" borderId="1" xfId="1" applyNumberFormat="1" applyFont="1" applyBorder="1"/>
    <xf numFmtId="168" fontId="98" fillId="0" borderId="0" xfId="1" applyNumberFormat="1" applyFont="1"/>
    <xf numFmtId="169" fontId="60" fillId="0" borderId="1" xfId="1" applyNumberFormat="1" applyFont="1" applyBorder="1"/>
    <xf numFmtId="3" fontId="99" fillId="0" borderId="1" xfId="0" applyNumberFormat="1" applyFont="1" applyBorder="1"/>
    <xf numFmtId="0" fontId="98" fillId="0" borderId="1" xfId="0" applyFont="1" applyBorder="1"/>
    <xf numFmtId="0" fontId="98" fillId="0" borderId="0" xfId="0" applyFont="1"/>
    <xf numFmtId="3" fontId="98" fillId="0" borderId="1" xfId="0" applyNumberFormat="1" applyFont="1" applyBorder="1"/>
    <xf numFmtId="3" fontId="98" fillId="0" borderId="28" xfId="0" applyNumberFormat="1" applyFont="1" applyBorder="1"/>
    <xf numFmtId="3" fontId="98" fillId="0" borderId="27" xfId="0" applyNumberFormat="1" applyFont="1" applyBorder="1"/>
    <xf numFmtId="3" fontId="98" fillId="0" borderId="0" xfId="0" applyNumberFormat="1" applyFont="1"/>
    <xf numFmtId="3" fontId="98" fillId="0" borderId="35" xfId="0" applyNumberFormat="1" applyFont="1" applyBorder="1"/>
    <xf numFmtId="3" fontId="0" fillId="0" borderId="0" xfId="0" applyNumberFormat="1"/>
    <xf numFmtId="0" fontId="8" fillId="4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168" fontId="62" fillId="0" borderId="12" xfId="1" applyNumberFormat="1" applyFont="1" applyBorder="1"/>
    <xf numFmtId="0" fontId="100" fillId="0" borderId="28" xfId="0" applyFont="1" applyBorder="1"/>
    <xf numFmtId="0" fontId="23" fillId="0" borderId="28" xfId="0" applyFont="1" applyBorder="1" applyAlignment="1">
      <alignment horizontal="left" vertical="center"/>
    </xf>
    <xf numFmtId="168" fontId="101" fillId="0" borderId="28" xfId="1" applyNumberFormat="1" applyFont="1" applyFill="1" applyBorder="1"/>
    <xf numFmtId="168" fontId="102" fillId="0" borderId="28" xfId="1" applyNumberFormat="1" applyFont="1" applyFill="1" applyBorder="1"/>
    <xf numFmtId="0" fontId="100" fillId="0" borderId="0" xfId="0" applyFont="1"/>
    <xf numFmtId="0" fontId="23" fillId="0" borderId="0" xfId="0" applyFont="1" applyAlignment="1">
      <alignment horizontal="left" vertical="center"/>
    </xf>
    <xf numFmtId="168" fontId="101" fillId="0" borderId="0" xfId="1" applyNumberFormat="1" applyFont="1" applyFill="1" applyBorder="1"/>
    <xf numFmtId="168" fontId="102" fillId="0" borderId="0" xfId="1" applyNumberFormat="1" applyFont="1" applyFill="1" applyBorder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27" xfId="0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/>
    <xf numFmtId="0" fontId="78" fillId="0" borderId="30" xfId="0" applyFont="1" applyBorder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B11" sqref="B11"/>
    </sheetView>
  </sheetViews>
  <sheetFormatPr defaultRowHeight="15" x14ac:dyDescent="0.25"/>
  <cols>
    <col min="1" max="1" width="61.28515625" customWidth="1"/>
    <col min="2" max="2" width="14.28515625" customWidth="1"/>
    <col min="3" max="3" width="12.28515625" hidden="1" customWidth="1"/>
    <col min="4" max="4" width="12.85546875" hidden="1" customWidth="1"/>
  </cols>
  <sheetData>
    <row r="1" spans="1:9" ht="29.25" customHeight="1" x14ac:dyDescent="0.25">
      <c r="A1" s="350" t="s">
        <v>949</v>
      </c>
      <c r="B1" s="350"/>
      <c r="C1" s="350"/>
      <c r="D1" s="350"/>
    </row>
    <row r="2" spans="1:9" ht="50.25" customHeight="1" x14ac:dyDescent="0.25">
      <c r="A2" s="351" t="s">
        <v>42</v>
      </c>
      <c r="B2" s="351"/>
      <c r="C2" s="351"/>
      <c r="D2" s="351"/>
    </row>
    <row r="3" spans="1:9" x14ac:dyDescent="0.25">
      <c r="B3" s="149"/>
      <c r="D3" s="167" t="s">
        <v>232</v>
      </c>
    </row>
    <row r="4" spans="1:9" ht="15.75" thickBot="1" x14ac:dyDescent="0.3">
      <c r="B4" s="149" t="s">
        <v>313</v>
      </c>
      <c r="D4" s="167"/>
    </row>
    <row r="5" spans="1:9" ht="36" customHeight="1" thickBot="1" x14ac:dyDescent="0.3">
      <c r="A5" s="193"/>
      <c r="B5" s="194" t="s">
        <v>328</v>
      </c>
      <c r="C5" s="195" t="s">
        <v>233</v>
      </c>
      <c r="D5" s="196" t="s">
        <v>234</v>
      </c>
      <c r="E5" s="3"/>
      <c r="F5" s="3"/>
      <c r="G5" s="3"/>
      <c r="H5" s="3"/>
      <c r="I5" s="3"/>
    </row>
    <row r="6" spans="1:9" x14ac:dyDescent="0.25">
      <c r="A6" s="197" t="s">
        <v>440</v>
      </c>
      <c r="B6" s="330">
        <v>58507843</v>
      </c>
      <c r="C6" s="163">
        <v>23223309</v>
      </c>
      <c r="D6" s="163">
        <v>12172184</v>
      </c>
      <c r="E6" s="3"/>
      <c r="F6" s="3"/>
      <c r="G6" s="3"/>
      <c r="H6" s="3"/>
      <c r="I6" s="3"/>
    </row>
    <row r="7" spans="1:9" x14ac:dyDescent="0.25">
      <c r="A7" s="198" t="s">
        <v>441</v>
      </c>
      <c r="B7" s="164">
        <v>7736521</v>
      </c>
      <c r="C7" s="164">
        <v>5930204</v>
      </c>
      <c r="D7" s="164">
        <v>2448010</v>
      </c>
      <c r="E7" s="3"/>
      <c r="F7" s="3"/>
      <c r="G7" s="3"/>
      <c r="H7" s="3"/>
      <c r="I7" s="3"/>
    </row>
    <row r="8" spans="1:9" x14ac:dyDescent="0.25">
      <c r="A8" s="198" t="s">
        <v>442</v>
      </c>
      <c r="B8" s="164">
        <v>6557554</v>
      </c>
      <c r="C8" s="164">
        <v>7973911</v>
      </c>
      <c r="D8" s="164">
        <v>2337313</v>
      </c>
      <c r="E8" s="3"/>
      <c r="F8" s="3"/>
      <c r="G8" s="3"/>
      <c r="H8" s="3"/>
      <c r="I8" s="3"/>
    </row>
    <row r="9" spans="1:9" x14ac:dyDescent="0.25">
      <c r="A9" s="198" t="s">
        <v>443</v>
      </c>
      <c r="B9" s="279">
        <v>0</v>
      </c>
      <c r="C9" s="164"/>
      <c r="D9" s="164"/>
      <c r="E9" s="3"/>
      <c r="F9" s="3"/>
      <c r="G9" s="3"/>
      <c r="H9" s="3"/>
      <c r="I9" s="3"/>
    </row>
    <row r="10" spans="1:9" x14ac:dyDescent="0.25">
      <c r="A10" s="198" t="s">
        <v>444</v>
      </c>
      <c r="B10" s="279">
        <v>288404</v>
      </c>
      <c r="C10" s="164"/>
      <c r="D10" s="164"/>
      <c r="E10" s="3"/>
      <c r="F10" s="3"/>
      <c r="G10" s="3"/>
      <c r="H10" s="3"/>
      <c r="I10" s="3"/>
    </row>
    <row r="11" spans="1:9" x14ac:dyDescent="0.25">
      <c r="A11" s="198" t="s">
        <v>445</v>
      </c>
      <c r="B11" s="279">
        <v>0</v>
      </c>
      <c r="C11" s="164">
        <v>2202681</v>
      </c>
      <c r="D11" s="164"/>
      <c r="E11" s="3"/>
      <c r="F11" s="3"/>
      <c r="G11" s="3"/>
      <c r="H11" s="3"/>
      <c r="I11" s="3"/>
    </row>
    <row r="12" spans="1:9" x14ac:dyDescent="0.25">
      <c r="A12" s="198" t="s">
        <v>446</v>
      </c>
      <c r="B12" s="279">
        <v>0</v>
      </c>
      <c r="C12" s="164"/>
      <c r="D12" s="164"/>
      <c r="E12" s="3"/>
      <c r="F12" s="3"/>
      <c r="G12" s="3"/>
      <c r="H12" s="3"/>
      <c r="I12" s="3"/>
    </row>
    <row r="13" spans="1:9" ht="15.75" thickBot="1" x14ac:dyDescent="0.3">
      <c r="A13" s="285" t="s">
        <v>447</v>
      </c>
      <c r="B13" s="286">
        <v>0</v>
      </c>
      <c r="C13" s="164"/>
      <c r="D13" s="164"/>
      <c r="E13" s="3"/>
      <c r="F13" s="3"/>
      <c r="G13" s="3"/>
      <c r="H13" s="3"/>
      <c r="I13" s="3"/>
    </row>
    <row r="14" spans="1:9" ht="15.75" thickBot="1" x14ac:dyDescent="0.3">
      <c r="A14" s="289" t="s">
        <v>439</v>
      </c>
      <c r="B14" s="290">
        <f>SUM(B6:B13)</f>
        <v>73090322</v>
      </c>
      <c r="C14" s="164">
        <f>SUM(C6:C13)</f>
        <v>39330105</v>
      </c>
      <c r="D14" s="164">
        <f>SUM(D6:D13)</f>
        <v>16957507</v>
      </c>
      <c r="E14" s="3"/>
      <c r="F14" s="3"/>
      <c r="G14" s="3"/>
      <c r="H14" s="3"/>
      <c r="I14" s="3"/>
    </row>
    <row r="15" spans="1:9" ht="15.75" thickBot="1" x14ac:dyDescent="0.3">
      <c r="A15" s="287" t="s">
        <v>448</v>
      </c>
      <c r="B15" s="288">
        <v>0</v>
      </c>
      <c r="C15" s="165"/>
      <c r="D15" s="165"/>
      <c r="E15" s="3"/>
      <c r="F15" s="3"/>
      <c r="G15" s="3"/>
      <c r="H15" s="3"/>
      <c r="I15" s="3"/>
    </row>
    <row r="16" spans="1:9" ht="15.75" thickBot="1" x14ac:dyDescent="0.3">
      <c r="A16" s="199" t="s">
        <v>40</v>
      </c>
      <c r="B16" s="293">
        <f>SUM(B14:B15)</f>
        <v>73090322</v>
      </c>
      <c r="C16" s="166">
        <f>SUM(C14:C15)</f>
        <v>39330105</v>
      </c>
      <c r="D16" s="166">
        <f>SUM(D14:D15)</f>
        <v>16957507</v>
      </c>
      <c r="E16" s="3"/>
      <c r="F16" s="3"/>
      <c r="G16" s="3"/>
      <c r="H16" s="3"/>
      <c r="I16" s="3"/>
    </row>
    <row r="17" spans="1:9" x14ac:dyDescent="0.25">
      <c r="A17" s="200" t="s">
        <v>450</v>
      </c>
      <c r="B17" s="280">
        <v>0</v>
      </c>
      <c r="C17" s="163"/>
      <c r="D17" s="163"/>
      <c r="E17" s="3"/>
      <c r="F17" s="3"/>
      <c r="G17" s="3"/>
      <c r="H17" s="3"/>
      <c r="I17" s="3"/>
    </row>
    <row r="18" spans="1:9" x14ac:dyDescent="0.25">
      <c r="A18" s="198" t="s">
        <v>451</v>
      </c>
      <c r="B18" s="279">
        <v>0</v>
      </c>
      <c r="C18" s="164"/>
      <c r="D18" s="164"/>
      <c r="E18" s="3"/>
      <c r="F18" s="3"/>
      <c r="G18" s="3"/>
      <c r="H18" s="3"/>
      <c r="I18" s="3"/>
    </row>
    <row r="19" spans="1:9" x14ac:dyDescent="0.25">
      <c r="A19" s="198" t="s">
        <v>452</v>
      </c>
      <c r="B19" s="279">
        <v>0</v>
      </c>
      <c r="C19" s="164"/>
      <c r="D19" s="164"/>
      <c r="E19" s="3"/>
      <c r="F19" s="3"/>
      <c r="G19" s="3"/>
      <c r="H19" s="3"/>
      <c r="I19" s="3"/>
    </row>
    <row r="20" spans="1:9" x14ac:dyDescent="0.25">
      <c r="A20" s="198" t="s">
        <v>453</v>
      </c>
      <c r="B20" s="279">
        <v>0</v>
      </c>
      <c r="C20" s="164">
        <v>48011</v>
      </c>
      <c r="D20" s="164">
        <v>48011</v>
      </c>
      <c r="E20" s="3"/>
      <c r="F20" s="3"/>
      <c r="G20" s="3"/>
      <c r="H20" s="3"/>
      <c r="I20" s="3"/>
    </row>
    <row r="21" spans="1:9" x14ac:dyDescent="0.25">
      <c r="A21" s="198" t="s">
        <v>454</v>
      </c>
      <c r="B21" s="279">
        <v>0</v>
      </c>
      <c r="C21" s="164"/>
      <c r="D21" s="164"/>
      <c r="E21" s="3"/>
      <c r="F21" s="3"/>
      <c r="G21" s="3"/>
      <c r="H21" s="3"/>
      <c r="I21" s="3"/>
    </row>
    <row r="22" spans="1:9" x14ac:dyDescent="0.25">
      <c r="A22" s="198" t="s">
        <v>455</v>
      </c>
      <c r="B22" s="279">
        <v>0</v>
      </c>
      <c r="C22" s="164"/>
      <c r="D22" s="164"/>
      <c r="E22" s="3"/>
      <c r="F22" s="3"/>
      <c r="G22" s="3"/>
      <c r="H22" s="3"/>
      <c r="I22" s="3"/>
    </row>
    <row r="23" spans="1:9" ht="15.75" thickBot="1" x14ac:dyDescent="0.3">
      <c r="A23" s="285" t="s">
        <v>456</v>
      </c>
      <c r="B23" s="286">
        <v>0</v>
      </c>
      <c r="C23" s="164"/>
      <c r="D23" s="164"/>
      <c r="E23" s="3"/>
      <c r="F23" s="3"/>
      <c r="G23" s="3"/>
      <c r="H23" s="3"/>
      <c r="I23" s="3"/>
    </row>
    <row r="24" spans="1:9" ht="15.75" thickBot="1" x14ac:dyDescent="0.3">
      <c r="A24" s="289" t="s">
        <v>449</v>
      </c>
      <c r="B24" s="292">
        <f>SUM(B17:B23)</f>
        <v>0</v>
      </c>
      <c r="C24" s="164">
        <v>48011</v>
      </c>
      <c r="D24" s="164">
        <v>48011</v>
      </c>
      <c r="E24" s="3"/>
      <c r="F24" s="3"/>
      <c r="G24" s="3"/>
      <c r="H24" s="3"/>
      <c r="I24" s="3"/>
    </row>
    <row r="25" spans="1:9" ht="15.75" thickBot="1" x14ac:dyDescent="0.3">
      <c r="A25" s="287" t="s">
        <v>457</v>
      </c>
      <c r="B25" s="291">
        <v>73090322</v>
      </c>
      <c r="C25" s="165">
        <v>39282094</v>
      </c>
      <c r="D25" s="165">
        <v>20141335</v>
      </c>
      <c r="E25" s="3"/>
      <c r="F25" s="3"/>
      <c r="G25" s="3"/>
      <c r="H25" s="3"/>
      <c r="I25" s="3"/>
    </row>
    <row r="26" spans="1:9" ht="15.75" thickBot="1" x14ac:dyDescent="0.3">
      <c r="A26" s="150" t="s">
        <v>41</v>
      </c>
      <c r="B26" s="293">
        <f>SUM(B24:B25)</f>
        <v>73090322</v>
      </c>
      <c r="C26" s="166">
        <f>SUM(C24:C25)</f>
        <v>39330105</v>
      </c>
      <c r="D26" s="166">
        <f>SUM(D24:D25)</f>
        <v>20189346</v>
      </c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</sheetData>
  <mergeCells count="2">
    <mergeCell ref="A1:D1"/>
    <mergeCell ref="A2:D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8"/>
  <sheetViews>
    <sheetView workbookViewId="0">
      <selection activeCell="A9" sqref="A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21" t="s">
        <v>105</v>
      </c>
      <c r="C1" s="118" t="s">
        <v>382</v>
      </c>
    </row>
    <row r="2" spans="1:15" ht="18" x14ac:dyDescent="0.25">
      <c r="A2" s="60" t="s">
        <v>109</v>
      </c>
    </row>
    <row r="3" spans="1:15" ht="18" x14ac:dyDescent="0.25">
      <c r="A3" s="60"/>
    </row>
    <row r="4" spans="1:15" ht="18" x14ac:dyDescent="0.25">
      <c r="A4" s="60"/>
    </row>
    <row r="5" spans="1:15" ht="79.5" customHeight="1" x14ac:dyDescent="0.25">
      <c r="A5" s="1" t="s">
        <v>458</v>
      </c>
      <c r="B5" s="2" t="s">
        <v>459</v>
      </c>
      <c r="C5" s="117" t="s">
        <v>370</v>
      </c>
      <c r="D5" s="117" t="s">
        <v>371</v>
      </c>
      <c r="E5" s="117" t="s">
        <v>372</v>
      </c>
      <c r="F5" s="117" t="s">
        <v>373</v>
      </c>
      <c r="G5" s="117" t="s">
        <v>374</v>
      </c>
      <c r="H5" s="117" t="s">
        <v>375</v>
      </c>
      <c r="I5" s="117" t="s">
        <v>376</v>
      </c>
      <c r="J5" s="117" t="s">
        <v>377</v>
      </c>
      <c r="K5" s="117" t="s">
        <v>378</v>
      </c>
      <c r="L5" s="117" t="s">
        <v>379</v>
      </c>
      <c r="M5" s="117" t="s">
        <v>380</v>
      </c>
      <c r="N5" s="50" t="s">
        <v>381</v>
      </c>
      <c r="O5" s="50" t="s">
        <v>386</v>
      </c>
    </row>
    <row r="6" spans="1:15" x14ac:dyDescent="0.25">
      <c r="A6" s="4" t="s">
        <v>653</v>
      </c>
      <c r="B6" s="5" t="s">
        <v>654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x14ac:dyDescent="0.25">
      <c r="A7" s="4" t="s">
        <v>655</v>
      </c>
      <c r="B7" s="5" t="s">
        <v>656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x14ac:dyDescent="0.25">
      <c r="A8" s="4" t="s">
        <v>657</v>
      </c>
      <c r="B8" s="5" t="s">
        <v>658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x14ac:dyDescent="0.25">
      <c r="A9" s="4" t="s">
        <v>659</v>
      </c>
      <c r="B9" s="5" t="s">
        <v>660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x14ac:dyDescent="0.25">
      <c r="A10" s="4" t="s">
        <v>661</v>
      </c>
      <c r="B10" s="5" t="s">
        <v>662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x14ac:dyDescent="0.25">
      <c r="A11" s="4" t="s">
        <v>663</v>
      </c>
      <c r="B11" s="5" t="s">
        <v>664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x14ac:dyDescent="0.25">
      <c r="A12" s="8" t="s">
        <v>43</v>
      </c>
      <c r="B12" s="9" t="s">
        <v>665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x14ac:dyDescent="0.25">
      <c r="A13" s="8" t="s">
        <v>666</v>
      </c>
      <c r="B13" s="9" t="s">
        <v>667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x14ac:dyDescent="0.25">
      <c r="A14" s="8" t="s">
        <v>668</v>
      </c>
      <c r="B14" s="9" t="s">
        <v>669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x14ac:dyDescent="0.25">
      <c r="A15" s="16" t="s">
        <v>169</v>
      </c>
      <c r="B15" s="5" t="s">
        <v>670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x14ac:dyDescent="0.25">
      <c r="A16" s="16" t="s">
        <v>178</v>
      </c>
      <c r="B16" s="5" t="s">
        <v>670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25">
      <c r="A17" s="16" t="s">
        <v>179</v>
      </c>
      <c r="B17" s="5" t="s">
        <v>670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x14ac:dyDescent="0.25">
      <c r="A18" s="16" t="s">
        <v>177</v>
      </c>
      <c r="B18" s="5" t="s">
        <v>670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x14ac:dyDescent="0.25">
      <c r="A19" s="16" t="s">
        <v>176</v>
      </c>
      <c r="B19" s="5" t="s">
        <v>670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x14ac:dyDescent="0.25">
      <c r="A20" s="16" t="s">
        <v>175</v>
      </c>
      <c r="B20" s="5" t="s">
        <v>670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x14ac:dyDescent="0.25">
      <c r="A21" s="16" t="s">
        <v>170</v>
      </c>
      <c r="B21" s="5" t="s">
        <v>670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x14ac:dyDescent="0.25">
      <c r="A22" s="16" t="s">
        <v>171</v>
      </c>
      <c r="B22" s="5" t="s">
        <v>670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x14ac:dyDescent="0.25">
      <c r="A23" s="16" t="s">
        <v>172</v>
      </c>
      <c r="B23" s="5" t="s">
        <v>670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x14ac:dyDescent="0.25">
      <c r="A24" s="16" t="s">
        <v>173</v>
      </c>
      <c r="B24" s="5" t="s">
        <v>670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x14ac:dyDescent="0.25">
      <c r="A25" s="8" t="s">
        <v>0</v>
      </c>
      <c r="B25" s="9" t="s">
        <v>670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x14ac:dyDescent="0.25">
      <c r="A26" s="16" t="s">
        <v>169</v>
      </c>
      <c r="B26" s="5" t="s">
        <v>671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x14ac:dyDescent="0.25">
      <c r="A27" s="16" t="s">
        <v>178</v>
      </c>
      <c r="B27" s="5" t="s">
        <v>671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x14ac:dyDescent="0.25">
      <c r="A28" s="16" t="s">
        <v>179</v>
      </c>
      <c r="B28" s="5" t="s">
        <v>671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x14ac:dyDescent="0.25">
      <c r="A29" s="16" t="s">
        <v>177</v>
      </c>
      <c r="B29" s="5" t="s">
        <v>671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x14ac:dyDescent="0.25">
      <c r="A30" s="16" t="s">
        <v>176</v>
      </c>
      <c r="B30" s="5" t="s">
        <v>671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x14ac:dyDescent="0.25">
      <c r="A31" s="16" t="s">
        <v>175</v>
      </c>
      <c r="B31" s="5" t="s">
        <v>671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A32" s="16" t="s">
        <v>170</v>
      </c>
      <c r="B32" s="5" t="s">
        <v>671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16" t="s">
        <v>171</v>
      </c>
      <c r="B33" s="5" t="s">
        <v>671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16" t="s">
        <v>172</v>
      </c>
      <c r="B34" s="5" t="s">
        <v>671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16" t="s">
        <v>173</v>
      </c>
      <c r="B35" s="5" t="s">
        <v>671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8" t="s">
        <v>63</v>
      </c>
      <c r="B36" s="9" t="s">
        <v>671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16" t="s">
        <v>169</v>
      </c>
      <c r="B37" s="5" t="s">
        <v>672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16" t="s">
        <v>178</v>
      </c>
      <c r="B38" s="5" t="s">
        <v>672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16" t="s">
        <v>179</v>
      </c>
      <c r="B39" s="5" t="s">
        <v>672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16" t="s">
        <v>177</v>
      </c>
      <c r="B40" s="5" t="s">
        <v>672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16" t="s">
        <v>176</v>
      </c>
      <c r="B41" s="5" t="s">
        <v>672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16" t="s">
        <v>175</v>
      </c>
      <c r="B42" s="5" t="s">
        <v>672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16" t="s">
        <v>170</v>
      </c>
      <c r="B43" s="5" t="s">
        <v>672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16" t="s">
        <v>171</v>
      </c>
      <c r="B44" s="5" t="s">
        <v>672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16" t="s">
        <v>172</v>
      </c>
      <c r="B45" s="5" t="s">
        <v>672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16" t="s">
        <v>173</v>
      </c>
      <c r="B46" s="5" t="s">
        <v>672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8" t="s">
        <v>62</v>
      </c>
      <c r="B47" s="9" t="s">
        <v>672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65" t="s">
        <v>61</v>
      </c>
      <c r="B48" s="11" t="s">
        <v>673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8" t="s">
        <v>674</v>
      </c>
      <c r="B49" s="9" t="s">
        <v>675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8" t="s">
        <v>676</v>
      </c>
      <c r="B50" s="9" t="s">
        <v>677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A51" s="16" t="s">
        <v>169</v>
      </c>
      <c r="B51" s="5" t="s">
        <v>678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x14ac:dyDescent="0.25">
      <c r="A52" s="16" t="s">
        <v>178</v>
      </c>
      <c r="B52" s="5" t="s">
        <v>678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x14ac:dyDescent="0.25">
      <c r="A53" s="16" t="s">
        <v>179</v>
      </c>
      <c r="B53" s="5" t="s">
        <v>678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x14ac:dyDescent="0.25">
      <c r="A54" s="16" t="s">
        <v>177</v>
      </c>
      <c r="B54" s="5" t="s">
        <v>678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x14ac:dyDescent="0.25">
      <c r="A55" s="16" t="s">
        <v>176</v>
      </c>
      <c r="B55" s="5" t="s">
        <v>678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x14ac:dyDescent="0.25">
      <c r="A56" s="16" t="s">
        <v>175</v>
      </c>
      <c r="B56" s="5" t="s">
        <v>678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x14ac:dyDescent="0.25">
      <c r="A57" s="16" t="s">
        <v>170</v>
      </c>
      <c r="B57" s="5" t="s">
        <v>678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x14ac:dyDescent="0.25">
      <c r="A58" s="16" t="s">
        <v>171</v>
      </c>
      <c r="B58" s="5" t="s">
        <v>678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x14ac:dyDescent="0.25">
      <c r="A59" s="16" t="s">
        <v>172</v>
      </c>
      <c r="B59" s="5" t="s">
        <v>678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x14ac:dyDescent="0.25">
      <c r="A60" s="16" t="s">
        <v>173</v>
      </c>
      <c r="B60" s="5" t="s">
        <v>678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x14ac:dyDescent="0.25">
      <c r="A61" s="8" t="s">
        <v>60</v>
      </c>
      <c r="B61" s="9" t="s">
        <v>678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x14ac:dyDescent="0.25">
      <c r="A62" s="16" t="s">
        <v>174</v>
      </c>
      <c r="B62" s="5" t="s">
        <v>679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x14ac:dyDescent="0.25">
      <c r="A63" s="16" t="s">
        <v>178</v>
      </c>
      <c r="B63" s="5" t="s">
        <v>679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x14ac:dyDescent="0.25">
      <c r="A64" s="16" t="s">
        <v>179</v>
      </c>
      <c r="B64" s="5" t="s">
        <v>679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x14ac:dyDescent="0.25">
      <c r="A65" s="16" t="s">
        <v>177</v>
      </c>
      <c r="B65" s="5" t="s">
        <v>679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x14ac:dyDescent="0.25">
      <c r="A66" s="16" t="s">
        <v>176</v>
      </c>
      <c r="B66" s="5" t="s">
        <v>679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x14ac:dyDescent="0.25">
      <c r="A67" s="16" t="s">
        <v>175</v>
      </c>
      <c r="B67" s="5" t="s">
        <v>679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25">
      <c r="A68" s="16" t="s">
        <v>170</v>
      </c>
      <c r="B68" s="5" t="s">
        <v>679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25">
      <c r="A69" s="16" t="s">
        <v>171</v>
      </c>
      <c r="B69" s="5" t="s">
        <v>679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x14ac:dyDescent="0.25">
      <c r="A70" s="16" t="s">
        <v>172</v>
      </c>
      <c r="B70" s="5" t="s">
        <v>679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x14ac:dyDescent="0.25">
      <c r="A71" s="16" t="s">
        <v>173</v>
      </c>
      <c r="B71" s="5" t="s">
        <v>679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x14ac:dyDescent="0.25">
      <c r="A72" s="8" t="s">
        <v>64</v>
      </c>
      <c r="B72" s="9" t="s">
        <v>679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x14ac:dyDescent="0.25">
      <c r="A73" s="16" t="s">
        <v>169</v>
      </c>
      <c r="B73" s="5" t="s">
        <v>680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x14ac:dyDescent="0.25">
      <c r="A74" s="16" t="s">
        <v>178</v>
      </c>
      <c r="B74" s="5" t="s">
        <v>680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x14ac:dyDescent="0.25">
      <c r="A75" s="16" t="s">
        <v>179</v>
      </c>
      <c r="B75" s="5" t="s">
        <v>680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x14ac:dyDescent="0.25">
      <c r="A76" s="16" t="s">
        <v>177</v>
      </c>
      <c r="B76" s="5" t="s">
        <v>680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x14ac:dyDescent="0.25">
      <c r="A77" s="16" t="s">
        <v>176</v>
      </c>
      <c r="B77" s="5" t="s">
        <v>680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x14ac:dyDescent="0.25">
      <c r="A78" s="16" t="s">
        <v>175</v>
      </c>
      <c r="B78" s="5" t="s">
        <v>680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x14ac:dyDescent="0.25">
      <c r="A79" s="16" t="s">
        <v>170</v>
      </c>
      <c r="B79" s="5" t="s">
        <v>680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x14ac:dyDescent="0.25">
      <c r="A80" s="16" t="s">
        <v>171</v>
      </c>
      <c r="B80" s="5" t="s">
        <v>680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x14ac:dyDescent="0.25">
      <c r="A81" s="16" t="s">
        <v>172</v>
      </c>
      <c r="B81" s="5" t="s">
        <v>680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x14ac:dyDescent="0.25">
      <c r="A82" s="16" t="s">
        <v>173</v>
      </c>
      <c r="B82" s="5" t="s">
        <v>680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x14ac:dyDescent="0.25">
      <c r="A83" s="8" t="s">
        <v>5</v>
      </c>
      <c r="B83" s="9" t="s">
        <v>680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x14ac:dyDescent="0.25">
      <c r="A84" s="65" t="s">
        <v>45</v>
      </c>
      <c r="B84" s="11" t="s">
        <v>681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x14ac:dyDescent="0.25">
      <c r="A85" s="4" t="s">
        <v>65</v>
      </c>
      <c r="B85" s="5" t="s">
        <v>682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x14ac:dyDescent="0.25">
      <c r="A86" s="24" t="s">
        <v>683</v>
      </c>
      <c r="B86" s="7" t="s">
        <v>682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x14ac:dyDescent="0.25">
      <c r="A87" s="24" t="s">
        <v>684</v>
      </c>
      <c r="B87" s="7" t="s">
        <v>682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x14ac:dyDescent="0.25">
      <c r="A88" s="24" t="s">
        <v>685</v>
      </c>
      <c r="B88" s="7" t="s">
        <v>682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x14ac:dyDescent="0.25">
      <c r="A89" s="4" t="s">
        <v>11</v>
      </c>
      <c r="B89" s="5" t="s">
        <v>686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x14ac:dyDescent="0.25">
      <c r="A90" s="8" t="s">
        <v>46</v>
      </c>
      <c r="B90" s="9" t="s">
        <v>687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x14ac:dyDescent="0.25">
      <c r="A91" s="8" t="s">
        <v>12</v>
      </c>
      <c r="B91" s="9" t="s">
        <v>688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x14ac:dyDescent="0.25">
      <c r="A92" s="19" t="s">
        <v>66</v>
      </c>
      <c r="B92" s="17" t="s">
        <v>689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x14ac:dyDescent="0.25">
      <c r="A93" s="4" t="s">
        <v>67</v>
      </c>
      <c r="B93" s="4" t="s">
        <v>690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x14ac:dyDescent="0.25">
      <c r="A94" s="4" t="s">
        <v>68</v>
      </c>
      <c r="B94" s="4" t="s">
        <v>690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x14ac:dyDescent="0.25">
      <c r="A95" s="4" t="s">
        <v>69</v>
      </c>
      <c r="B95" s="4" t="s">
        <v>690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x14ac:dyDescent="0.25">
      <c r="A96" s="4" t="s">
        <v>70</v>
      </c>
      <c r="B96" s="4" t="s">
        <v>690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x14ac:dyDescent="0.25">
      <c r="A97" s="4" t="s">
        <v>71</v>
      </c>
      <c r="B97" s="4" t="s">
        <v>690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x14ac:dyDescent="0.25">
      <c r="A98" s="4" t="s">
        <v>72</v>
      </c>
      <c r="B98" s="4" t="s">
        <v>690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x14ac:dyDescent="0.25">
      <c r="A99" s="4" t="s">
        <v>73</v>
      </c>
      <c r="B99" s="4" t="s">
        <v>690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x14ac:dyDescent="0.25">
      <c r="A100" s="4" t="s">
        <v>74</v>
      </c>
      <c r="B100" s="4" t="s">
        <v>690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x14ac:dyDescent="0.25">
      <c r="A101" s="8" t="s">
        <v>14</v>
      </c>
      <c r="B101" s="9" t="s">
        <v>690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x14ac:dyDescent="0.25">
      <c r="A102" s="4" t="s">
        <v>15</v>
      </c>
      <c r="B102" s="5" t="s">
        <v>691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x14ac:dyDescent="0.25">
      <c r="A103" s="66" t="s">
        <v>692</v>
      </c>
      <c r="B103" s="66" t="s">
        <v>691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x14ac:dyDescent="0.25">
      <c r="A104" s="66" t="s">
        <v>693</v>
      </c>
      <c r="B104" s="66" t="s">
        <v>691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x14ac:dyDescent="0.25">
      <c r="A105" s="4" t="s">
        <v>16</v>
      </c>
      <c r="B105" s="5" t="s">
        <v>694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x14ac:dyDescent="0.25">
      <c r="A106" s="4" t="s">
        <v>695</v>
      </c>
      <c r="B106" s="5" t="s">
        <v>696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x14ac:dyDescent="0.25">
      <c r="A107" s="4" t="s">
        <v>17</v>
      </c>
      <c r="B107" s="5" t="s">
        <v>697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x14ac:dyDescent="0.25">
      <c r="A108" s="66" t="s">
        <v>698</v>
      </c>
      <c r="B108" s="66" t="s">
        <v>697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x14ac:dyDescent="0.25">
      <c r="A109" s="66" t="s">
        <v>699</v>
      </c>
      <c r="B109" s="66" t="s">
        <v>697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x14ac:dyDescent="0.25">
      <c r="A110" s="66" t="s">
        <v>700</v>
      </c>
      <c r="B110" s="66" t="s">
        <v>697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x14ac:dyDescent="0.25">
      <c r="A111" s="66" t="s">
        <v>701</v>
      </c>
      <c r="B111" s="66" t="s">
        <v>697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x14ac:dyDescent="0.25">
      <c r="A112" s="4" t="s">
        <v>75</v>
      </c>
      <c r="B112" s="5" t="s">
        <v>702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x14ac:dyDescent="0.25">
      <c r="A113" s="66" t="s">
        <v>703</v>
      </c>
      <c r="B113" s="66" t="s">
        <v>702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x14ac:dyDescent="0.25">
      <c r="A114" s="66" t="s">
        <v>704</v>
      </c>
      <c r="B114" s="66" t="s">
        <v>702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x14ac:dyDescent="0.25">
      <c r="A115" s="66" t="s">
        <v>705</v>
      </c>
      <c r="B115" s="66" t="s">
        <v>702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x14ac:dyDescent="0.25">
      <c r="A116" s="66" t="s">
        <v>706</v>
      </c>
      <c r="B116" s="66" t="s">
        <v>702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x14ac:dyDescent="0.25">
      <c r="A117" s="66" t="s">
        <v>707</v>
      </c>
      <c r="B117" s="66" t="s">
        <v>702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x14ac:dyDescent="0.25">
      <c r="A118" s="66" t="s">
        <v>708</v>
      </c>
      <c r="B118" s="66" t="s">
        <v>702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x14ac:dyDescent="0.25">
      <c r="A119" s="66" t="s">
        <v>709</v>
      </c>
      <c r="B119" s="66" t="s">
        <v>702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x14ac:dyDescent="0.25">
      <c r="A120" s="66" t="s">
        <v>710</v>
      </c>
      <c r="B120" s="66" t="s">
        <v>702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x14ac:dyDescent="0.25">
      <c r="A121" s="66" t="s">
        <v>711</v>
      </c>
      <c r="B121" s="66" t="s">
        <v>702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x14ac:dyDescent="0.25">
      <c r="A122" s="66" t="s">
        <v>712</v>
      </c>
      <c r="B122" s="66" t="s">
        <v>702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x14ac:dyDescent="0.25">
      <c r="A123" s="66" t="s">
        <v>713</v>
      </c>
      <c r="B123" s="66" t="s">
        <v>702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x14ac:dyDescent="0.25">
      <c r="A124" s="66" t="s">
        <v>714</v>
      </c>
      <c r="B124" s="66" t="s">
        <v>702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x14ac:dyDescent="0.25">
      <c r="A125" s="66" t="s">
        <v>715</v>
      </c>
      <c r="B125" s="66" t="s">
        <v>702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x14ac:dyDescent="0.25">
      <c r="A126" s="66" t="s">
        <v>716</v>
      </c>
      <c r="B126" s="66" t="s">
        <v>702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x14ac:dyDescent="0.25">
      <c r="A127" s="66" t="s">
        <v>717</v>
      </c>
      <c r="B127" s="66" t="s">
        <v>702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x14ac:dyDescent="0.25">
      <c r="A128" s="8" t="s">
        <v>47</v>
      </c>
      <c r="B128" s="9" t="s">
        <v>718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x14ac:dyDescent="0.25">
      <c r="A129" s="4" t="s">
        <v>77</v>
      </c>
      <c r="B129" s="4" t="s">
        <v>719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x14ac:dyDescent="0.25">
      <c r="A130" s="4" t="s">
        <v>76</v>
      </c>
      <c r="B130" s="4" t="s">
        <v>719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x14ac:dyDescent="0.25">
      <c r="A131" s="4" t="s">
        <v>78</v>
      </c>
      <c r="B131" s="4" t="s">
        <v>719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x14ac:dyDescent="0.25">
      <c r="A132" s="4" t="s">
        <v>79</v>
      </c>
      <c r="B132" s="4" t="s">
        <v>719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x14ac:dyDescent="0.25">
      <c r="A133" s="4" t="s">
        <v>80</v>
      </c>
      <c r="B133" s="4" t="s">
        <v>719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30" x14ac:dyDescent="0.25">
      <c r="A134" s="4" t="s">
        <v>81</v>
      </c>
      <c r="B134" s="4" t="s">
        <v>719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x14ac:dyDescent="0.25">
      <c r="A135" s="4" t="s">
        <v>82</v>
      </c>
      <c r="B135" s="4" t="s">
        <v>719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x14ac:dyDescent="0.25">
      <c r="A136" s="4" t="s">
        <v>83</v>
      </c>
      <c r="B136" s="4" t="s">
        <v>719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x14ac:dyDescent="0.25">
      <c r="A137" s="4" t="s">
        <v>84</v>
      </c>
      <c r="B137" s="4" t="s">
        <v>719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x14ac:dyDescent="0.25">
      <c r="A138" s="4" t="s">
        <v>85</v>
      </c>
      <c r="B138" s="4" t="s">
        <v>719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30" x14ac:dyDescent="0.25">
      <c r="A139" s="4" t="s">
        <v>86</v>
      </c>
      <c r="B139" s="4" t="s">
        <v>719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x14ac:dyDescent="0.25">
      <c r="A140" s="4" t="s">
        <v>87</v>
      </c>
      <c r="B140" s="4" t="s">
        <v>719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x14ac:dyDescent="0.25">
      <c r="A141" s="8" t="s">
        <v>19</v>
      </c>
      <c r="B141" s="9" t="s">
        <v>719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x14ac:dyDescent="0.25">
      <c r="A142" s="65" t="s">
        <v>48</v>
      </c>
      <c r="B142" s="11" t="s">
        <v>720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x14ac:dyDescent="0.25">
      <c r="A143" s="16" t="s">
        <v>721</v>
      </c>
      <c r="B143" s="5" t="s">
        <v>722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x14ac:dyDescent="0.25">
      <c r="A144" s="16" t="s">
        <v>20</v>
      </c>
      <c r="B144" s="5" t="s">
        <v>723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x14ac:dyDescent="0.25">
      <c r="A145" s="67" t="s">
        <v>724</v>
      </c>
      <c r="B145" s="66" t="s">
        <v>723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x14ac:dyDescent="0.25">
      <c r="A146" s="66" t="s">
        <v>725</v>
      </c>
      <c r="B146" s="66" t="s">
        <v>723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x14ac:dyDescent="0.25">
      <c r="A147" s="45" t="s">
        <v>21</v>
      </c>
      <c r="B147" s="5" t="s">
        <v>726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x14ac:dyDescent="0.25">
      <c r="A148" s="68" t="s">
        <v>517</v>
      </c>
      <c r="B148" s="68" t="s">
        <v>726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x14ac:dyDescent="0.25">
      <c r="A149" s="45" t="s">
        <v>88</v>
      </c>
      <c r="B149" s="5" t="s">
        <v>727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x14ac:dyDescent="0.25">
      <c r="A150" s="69" t="s">
        <v>728</v>
      </c>
      <c r="B150" s="66" t="s">
        <v>727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x14ac:dyDescent="0.25">
      <c r="A151" s="66" t="s">
        <v>729</v>
      </c>
      <c r="B151" s="66" t="s">
        <v>727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x14ac:dyDescent="0.25">
      <c r="A152" s="66" t="s">
        <v>730</v>
      </c>
      <c r="B152" s="66" t="s">
        <v>727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x14ac:dyDescent="0.25">
      <c r="A153" s="66" t="s">
        <v>731</v>
      </c>
      <c r="B153" s="66" t="s">
        <v>727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x14ac:dyDescent="0.25">
      <c r="A154" s="66" t="s">
        <v>732</v>
      </c>
      <c r="B154" s="66" t="s">
        <v>727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x14ac:dyDescent="0.25">
      <c r="A155" s="66" t="s">
        <v>733</v>
      </c>
      <c r="B155" s="66" t="s">
        <v>727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x14ac:dyDescent="0.25">
      <c r="A156" s="45" t="s">
        <v>734</v>
      </c>
      <c r="B156" s="5" t="s">
        <v>735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x14ac:dyDescent="0.25">
      <c r="A157" s="45" t="s">
        <v>736</v>
      </c>
      <c r="B157" s="5" t="s">
        <v>737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x14ac:dyDescent="0.25">
      <c r="A158" s="45" t="s">
        <v>738</v>
      </c>
      <c r="B158" s="5" t="s">
        <v>739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x14ac:dyDescent="0.25">
      <c r="A159" s="16" t="s">
        <v>89</v>
      </c>
      <c r="B159" s="5" t="s">
        <v>740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x14ac:dyDescent="0.25">
      <c r="A160" s="68" t="s">
        <v>517</v>
      </c>
      <c r="B160" s="68" t="s">
        <v>740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x14ac:dyDescent="0.25">
      <c r="A161" s="68" t="s">
        <v>741</v>
      </c>
      <c r="B161" s="68" t="s">
        <v>740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x14ac:dyDescent="0.25">
      <c r="A162" s="68" t="s">
        <v>90</v>
      </c>
      <c r="B162" s="68" t="s">
        <v>740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x14ac:dyDescent="0.25">
      <c r="A163" s="16" t="s">
        <v>91</v>
      </c>
      <c r="B163" s="5" t="s">
        <v>742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x14ac:dyDescent="0.25">
      <c r="A164" s="66" t="s">
        <v>743</v>
      </c>
      <c r="B164" s="68" t="s">
        <v>742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x14ac:dyDescent="0.25">
      <c r="A165" s="66" t="s">
        <v>744</v>
      </c>
      <c r="B165" s="68" t="s">
        <v>742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x14ac:dyDescent="0.25">
      <c r="A166" s="66" t="s">
        <v>745</v>
      </c>
      <c r="B166" s="68" t="s">
        <v>742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x14ac:dyDescent="0.25">
      <c r="A167" s="66" t="s">
        <v>746</v>
      </c>
      <c r="B167" s="68" t="s">
        <v>742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x14ac:dyDescent="0.25">
      <c r="A168" s="16" t="s">
        <v>92</v>
      </c>
      <c r="B168" s="5" t="s">
        <v>747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x14ac:dyDescent="0.25">
      <c r="A169" s="68" t="s">
        <v>748</v>
      </c>
      <c r="B169" s="68" t="s">
        <v>747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27" x14ac:dyDescent="0.25">
      <c r="A170" s="66" t="s">
        <v>749</v>
      </c>
      <c r="B170" s="68" t="s">
        <v>747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x14ac:dyDescent="0.25">
      <c r="A171" s="66" t="s">
        <v>750</v>
      </c>
      <c r="B171" s="68" t="s">
        <v>747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x14ac:dyDescent="0.25">
      <c r="A172" s="70" t="s">
        <v>93</v>
      </c>
      <c r="B172" s="11" t="s">
        <v>751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x14ac:dyDescent="0.25">
      <c r="A173" s="19" t="s">
        <v>94</v>
      </c>
      <c r="B173" s="9" t="s">
        <v>752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x14ac:dyDescent="0.25">
      <c r="A174" s="66" t="s">
        <v>753</v>
      </c>
      <c r="B174" s="68" t="s">
        <v>752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x14ac:dyDescent="0.25">
      <c r="A175" s="19" t="s">
        <v>95</v>
      </c>
      <c r="B175" s="9" t="s">
        <v>754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x14ac:dyDescent="0.25">
      <c r="A176" s="66" t="s">
        <v>755</v>
      </c>
      <c r="B176" s="68" t="s">
        <v>754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x14ac:dyDescent="0.25">
      <c r="A177" s="19" t="s">
        <v>756</v>
      </c>
      <c r="B177" s="9" t="s">
        <v>757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x14ac:dyDescent="0.25">
      <c r="A178" s="19" t="s">
        <v>96</v>
      </c>
      <c r="B178" s="9" t="s">
        <v>758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x14ac:dyDescent="0.25">
      <c r="A179" s="66" t="s">
        <v>759</v>
      </c>
      <c r="B179" s="68" t="s">
        <v>758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x14ac:dyDescent="0.25">
      <c r="A180" s="19" t="s">
        <v>760</v>
      </c>
      <c r="B180" s="9" t="s">
        <v>761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x14ac:dyDescent="0.25">
      <c r="A181" s="65" t="s">
        <v>50</v>
      </c>
      <c r="B181" s="11" t="s">
        <v>762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x14ac:dyDescent="0.25">
      <c r="A182" s="19" t="s">
        <v>763</v>
      </c>
      <c r="B182" s="9" t="s">
        <v>764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x14ac:dyDescent="0.25">
      <c r="A183" s="16" t="s">
        <v>180</v>
      </c>
      <c r="B183" s="4" t="s">
        <v>765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x14ac:dyDescent="0.25">
      <c r="A184" s="16" t="s">
        <v>181</v>
      </c>
      <c r="B184" s="4" t="s">
        <v>765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x14ac:dyDescent="0.25">
      <c r="A185" s="16" t="s">
        <v>189</v>
      </c>
      <c r="B185" s="4" t="s">
        <v>765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x14ac:dyDescent="0.25">
      <c r="A186" s="4" t="s">
        <v>188</v>
      </c>
      <c r="B186" s="4" t="s">
        <v>765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x14ac:dyDescent="0.25">
      <c r="A187" s="4" t="s">
        <v>187</v>
      </c>
      <c r="B187" s="4" t="s">
        <v>765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x14ac:dyDescent="0.25">
      <c r="A188" s="4" t="s">
        <v>186</v>
      </c>
      <c r="B188" s="4" t="s">
        <v>765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x14ac:dyDescent="0.25">
      <c r="A189" s="16" t="s">
        <v>185</v>
      </c>
      <c r="B189" s="4" t="s">
        <v>765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x14ac:dyDescent="0.25">
      <c r="A190" s="16" t="s">
        <v>190</v>
      </c>
      <c r="B190" s="4" t="s">
        <v>765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x14ac:dyDescent="0.25">
      <c r="A191" s="16" t="s">
        <v>182</v>
      </c>
      <c r="B191" s="4" t="s">
        <v>765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x14ac:dyDescent="0.25">
      <c r="A192" s="16" t="s">
        <v>183</v>
      </c>
      <c r="B192" s="4" t="s">
        <v>765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x14ac:dyDescent="0.25">
      <c r="A193" s="8" t="s">
        <v>97</v>
      </c>
      <c r="B193" s="9" t="s">
        <v>765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x14ac:dyDescent="0.25">
      <c r="A194" s="16" t="s">
        <v>180</v>
      </c>
      <c r="B194" s="4" t="s">
        <v>766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x14ac:dyDescent="0.25">
      <c r="A195" s="16" t="s">
        <v>181</v>
      </c>
      <c r="B195" s="4" t="s">
        <v>766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x14ac:dyDescent="0.25">
      <c r="A196" s="16" t="s">
        <v>189</v>
      </c>
      <c r="B196" s="4" t="s">
        <v>766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x14ac:dyDescent="0.25">
      <c r="A197" s="4" t="s">
        <v>188</v>
      </c>
      <c r="B197" s="4" t="s">
        <v>766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x14ac:dyDescent="0.25">
      <c r="A198" s="4" t="s">
        <v>187</v>
      </c>
      <c r="B198" s="4" t="s">
        <v>766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x14ac:dyDescent="0.25">
      <c r="A199" s="4" t="s">
        <v>186</v>
      </c>
      <c r="B199" s="4" t="s">
        <v>766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x14ac:dyDescent="0.25">
      <c r="A200" s="16" t="s">
        <v>185</v>
      </c>
      <c r="B200" s="4" t="s">
        <v>766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x14ac:dyDescent="0.25">
      <c r="A201" s="16" t="s">
        <v>184</v>
      </c>
      <c r="B201" s="4" t="s">
        <v>766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x14ac:dyDescent="0.25">
      <c r="A202" s="16" t="s">
        <v>182</v>
      </c>
      <c r="B202" s="4" t="s">
        <v>766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x14ac:dyDescent="0.25">
      <c r="A203" s="16" t="s">
        <v>183</v>
      </c>
      <c r="B203" s="4" t="s">
        <v>766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x14ac:dyDescent="0.25">
      <c r="A204" s="19" t="s">
        <v>98</v>
      </c>
      <c r="B204" s="9" t="s">
        <v>766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x14ac:dyDescent="0.25">
      <c r="A205" s="65" t="s">
        <v>51</v>
      </c>
      <c r="B205" s="11" t="s">
        <v>767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x14ac:dyDescent="0.25">
      <c r="A206" s="19" t="s">
        <v>768</v>
      </c>
      <c r="B206" s="9" t="s">
        <v>769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x14ac:dyDescent="0.25">
      <c r="A207" s="16" t="s">
        <v>180</v>
      </c>
      <c r="B207" s="4" t="s">
        <v>770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x14ac:dyDescent="0.25">
      <c r="A208" s="16" t="s">
        <v>181</v>
      </c>
      <c r="B208" s="4" t="s">
        <v>770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x14ac:dyDescent="0.25">
      <c r="A209" s="16" t="s">
        <v>189</v>
      </c>
      <c r="B209" s="4" t="s">
        <v>770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x14ac:dyDescent="0.25">
      <c r="A210" s="4" t="s">
        <v>188</v>
      </c>
      <c r="B210" s="4" t="s">
        <v>770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x14ac:dyDescent="0.25">
      <c r="A211" s="4" t="s">
        <v>187</v>
      </c>
      <c r="B211" s="4" t="s">
        <v>770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x14ac:dyDescent="0.25">
      <c r="A212" s="4" t="s">
        <v>186</v>
      </c>
      <c r="B212" s="4" t="s">
        <v>770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x14ac:dyDescent="0.25">
      <c r="A213" s="16" t="s">
        <v>185</v>
      </c>
      <c r="B213" s="4" t="s">
        <v>770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x14ac:dyDescent="0.25">
      <c r="A214" s="16" t="s">
        <v>190</v>
      </c>
      <c r="B214" s="4" t="s">
        <v>770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x14ac:dyDescent="0.25">
      <c r="A215" s="16" t="s">
        <v>182</v>
      </c>
      <c r="B215" s="4" t="s">
        <v>770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x14ac:dyDescent="0.25">
      <c r="A216" s="16" t="s">
        <v>183</v>
      </c>
      <c r="B216" s="4" t="s">
        <v>770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x14ac:dyDescent="0.25">
      <c r="A217" s="8" t="s">
        <v>99</v>
      </c>
      <c r="B217" s="9" t="s">
        <v>770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x14ac:dyDescent="0.25">
      <c r="A218" s="16" t="s">
        <v>180</v>
      </c>
      <c r="B218" s="4" t="s">
        <v>771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x14ac:dyDescent="0.25">
      <c r="A219" s="16" t="s">
        <v>181</v>
      </c>
      <c r="B219" s="4" t="s">
        <v>771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x14ac:dyDescent="0.25">
      <c r="A220" s="16" t="s">
        <v>189</v>
      </c>
      <c r="B220" s="4" t="s">
        <v>771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x14ac:dyDescent="0.25">
      <c r="A221" s="4" t="s">
        <v>188</v>
      </c>
      <c r="B221" s="4" t="s">
        <v>771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x14ac:dyDescent="0.25">
      <c r="A222" s="4" t="s">
        <v>187</v>
      </c>
      <c r="B222" s="4" t="s">
        <v>771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x14ac:dyDescent="0.25">
      <c r="A223" s="4" t="s">
        <v>186</v>
      </c>
      <c r="B223" s="4" t="s">
        <v>771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x14ac:dyDescent="0.25">
      <c r="A224" s="16" t="s">
        <v>185</v>
      </c>
      <c r="B224" s="4" t="s">
        <v>771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x14ac:dyDescent="0.25">
      <c r="A225" s="16" t="s">
        <v>184</v>
      </c>
      <c r="B225" s="4" t="s">
        <v>771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x14ac:dyDescent="0.25">
      <c r="A226" s="16" t="s">
        <v>182</v>
      </c>
      <c r="B226" s="4" t="s">
        <v>771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x14ac:dyDescent="0.25">
      <c r="A227" s="16" t="s">
        <v>183</v>
      </c>
      <c r="B227" s="4" t="s">
        <v>771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x14ac:dyDescent="0.25">
      <c r="A228" s="19" t="s">
        <v>100</v>
      </c>
      <c r="B228" s="9" t="s">
        <v>771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x14ac:dyDescent="0.25">
      <c r="A229" s="65" t="s">
        <v>53</v>
      </c>
      <c r="B229" s="11" t="s">
        <v>772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x14ac:dyDescent="0.25">
      <c r="A230" s="71" t="s">
        <v>52</v>
      </c>
      <c r="B230" s="72" t="s">
        <v>773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15.75" x14ac:dyDescent="0.25">
      <c r="A231" s="85" t="s">
        <v>197</v>
      </c>
      <c r="B231" s="84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5.75" x14ac:dyDescent="0.25">
      <c r="A232" s="85" t="s">
        <v>198</v>
      </c>
      <c r="B232" s="84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x14ac:dyDescent="0.25">
      <c r="A233" s="28" t="s">
        <v>34</v>
      </c>
      <c r="B233" s="4" t="s">
        <v>774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x14ac:dyDescent="0.25">
      <c r="A234" s="66" t="s">
        <v>612</v>
      </c>
      <c r="B234" s="66" t="s">
        <v>774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x14ac:dyDescent="0.25">
      <c r="A235" s="15" t="s">
        <v>775</v>
      </c>
      <c r="B235" s="4" t="s">
        <v>776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15" x14ac:dyDescent="0.25">
      <c r="A236" s="28" t="s">
        <v>101</v>
      </c>
      <c r="B236" s="4" t="s">
        <v>777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x14ac:dyDescent="0.25">
      <c r="A237" s="66" t="s">
        <v>612</v>
      </c>
      <c r="B237" s="66" t="s">
        <v>777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1:15" x14ac:dyDescent="0.25">
      <c r="A238" s="14" t="s">
        <v>54</v>
      </c>
      <c r="B238" s="8" t="s">
        <v>778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1:15" x14ac:dyDescent="0.25">
      <c r="A239" s="15" t="s">
        <v>102</v>
      </c>
      <c r="B239" s="4" t="s">
        <v>779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1:15" x14ac:dyDescent="0.25">
      <c r="A240" s="66" t="s">
        <v>620</v>
      </c>
      <c r="B240" s="66" t="s">
        <v>779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5" x14ac:dyDescent="0.25">
      <c r="A241" s="28" t="s">
        <v>780</v>
      </c>
      <c r="B241" s="4" t="s">
        <v>781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1:15" x14ac:dyDescent="0.25">
      <c r="A242" s="16" t="s">
        <v>103</v>
      </c>
      <c r="B242" s="4" t="s">
        <v>782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x14ac:dyDescent="0.25">
      <c r="A243" s="66" t="s">
        <v>621</v>
      </c>
      <c r="B243" s="66" t="s">
        <v>782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1:15" x14ac:dyDescent="0.25">
      <c r="A244" s="28" t="s">
        <v>783</v>
      </c>
      <c r="B244" s="4" t="s">
        <v>784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x14ac:dyDescent="0.25">
      <c r="A245" s="29" t="s">
        <v>55</v>
      </c>
      <c r="B245" s="8" t="s">
        <v>785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1:15" x14ac:dyDescent="0.25">
      <c r="A246" s="4" t="s">
        <v>195</v>
      </c>
      <c r="B246" s="4" t="s">
        <v>786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1:15" x14ac:dyDescent="0.25">
      <c r="A247" s="4" t="s">
        <v>196</v>
      </c>
      <c r="B247" s="4" t="s">
        <v>786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1:15" x14ac:dyDescent="0.25">
      <c r="A248" s="4" t="s">
        <v>193</v>
      </c>
      <c r="B248" s="4" t="s">
        <v>787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5" x14ac:dyDescent="0.25">
      <c r="A249" s="4" t="s">
        <v>194</v>
      </c>
      <c r="B249" s="4" t="s">
        <v>787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5" x14ac:dyDescent="0.25">
      <c r="A250" s="8" t="s">
        <v>56</v>
      </c>
      <c r="B250" s="8" t="s">
        <v>788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1:15" x14ac:dyDescent="0.25">
      <c r="A251" s="29" t="s">
        <v>789</v>
      </c>
      <c r="B251" s="8" t="s">
        <v>790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1:15" x14ac:dyDescent="0.25">
      <c r="A252" s="29" t="s">
        <v>791</v>
      </c>
      <c r="B252" s="8" t="s">
        <v>792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1:15" x14ac:dyDescent="0.25">
      <c r="A253" s="29" t="s">
        <v>793</v>
      </c>
      <c r="B253" s="8" t="s">
        <v>794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x14ac:dyDescent="0.25">
      <c r="A254" s="29" t="s">
        <v>795</v>
      </c>
      <c r="B254" s="8" t="s">
        <v>796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1:15" x14ac:dyDescent="0.25">
      <c r="A255" s="14" t="s">
        <v>316</v>
      </c>
      <c r="B255" s="8" t="s">
        <v>797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1:15" x14ac:dyDescent="0.25">
      <c r="A256" s="19" t="s">
        <v>798</v>
      </c>
      <c r="B256" s="8" t="s">
        <v>797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x14ac:dyDescent="0.25">
      <c r="A257" s="73" t="s">
        <v>57</v>
      </c>
      <c r="B257" s="47" t="s">
        <v>799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1:15" x14ac:dyDescent="0.25">
      <c r="A258" s="15" t="s">
        <v>800</v>
      </c>
      <c r="B258" s="4" t="s">
        <v>801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1:15" x14ac:dyDescent="0.25">
      <c r="A259" s="16" t="s">
        <v>802</v>
      </c>
      <c r="B259" s="4" t="s">
        <v>803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1:15" x14ac:dyDescent="0.25">
      <c r="A260" s="28" t="s">
        <v>804</v>
      </c>
      <c r="B260" s="4" t="s">
        <v>805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1:15" x14ac:dyDescent="0.25">
      <c r="A261" s="28" t="s">
        <v>39</v>
      </c>
      <c r="B261" s="4" t="s">
        <v>806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1:15" x14ac:dyDescent="0.25">
      <c r="A262" s="66" t="s">
        <v>646</v>
      </c>
      <c r="B262" s="66" t="s">
        <v>806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  <row r="263" spans="1:15" x14ac:dyDescent="0.25">
      <c r="A263" s="66" t="s">
        <v>647</v>
      </c>
      <c r="B263" s="66" t="s">
        <v>806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</row>
    <row r="264" spans="1:15" x14ac:dyDescent="0.25">
      <c r="A264" s="74" t="s">
        <v>648</v>
      </c>
      <c r="B264" s="74" t="s">
        <v>806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1:15" x14ac:dyDescent="0.25">
      <c r="A265" s="75" t="s">
        <v>58</v>
      </c>
      <c r="B265" s="47" t="s">
        <v>807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1:15" x14ac:dyDescent="0.25">
      <c r="A266" s="61" t="s">
        <v>808</v>
      </c>
      <c r="B266" s="47" t="s">
        <v>809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</row>
    <row r="267" spans="1:15" ht="15.75" x14ac:dyDescent="0.25">
      <c r="A267" s="55" t="s">
        <v>59</v>
      </c>
      <c r="B267" s="49" t="s">
        <v>810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ht="15.75" x14ac:dyDescent="0.25">
      <c r="A268" s="53" t="s">
        <v>104</v>
      </c>
      <c r="B268" s="54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"/>
  <sheetViews>
    <sheetView workbookViewId="0">
      <selection sqref="A1:E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 x14ac:dyDescent="0.25">
      <c r="A1" s="352" t="s">
        <v>105</v>
      </c>
      <c r="B1" s="353"/>
      <c r="C1" s="353"/>
      <c r="D1" s="353"/>
      <c r="E1" s="353"/>
    </row>
    <row r="2" spans="1:5" ht="23.25" customHeight="1" x14ac:dyDescent="0.25">
      <c r="A2" s="351" t="s">
        <v>138</v>
      </c>
      <c r="B2" s="361"/>
      <c r="C2" s="361"/>
      <c r="D2" s="361"/>
      <c r="E2" s="361"/>
    </row>
    <row r="5" spans="1:5" ht="51" customHeight="1" x14ac:dyDescent="0.25">
      <c r="A5" s="77" t="s">
        <v>137</v>
      </c>
      <c r="B5" s="78" t="s">
        <v>191</v>
      </c>
      <c r="C5" s="78" t="s">
        <v>192</v>
      </c>
      <c r="D5" s="78" t="s">
        <v>192</v>
      </c>
      <c r="E5" s="95" t="s">
        <v>319</v>
      </c>
    </row>
    <row r="6" spans="1:5" ht="15" customHeight="1" x14ac:dyDescent="0.25">
      <c r="A6" s="78" t="s">
        <v>110</v>
      </c>
      <c r="B6" s="79"/>
      <c r="C6" s="79"/>
      <c r="D6" s="79"/>
      <c r="E6" s="36"/>
    </row>
    <row r="7" spans="1:5" ht="15" customHeight="1" x14ac:dyDescent="0.25">
      <c r="A7" s="78" t="s">
        <v>111</v>
      </c>
      <c r="B7" s="79"/>
      <c r="C7" s="79"/>
      <c r="D7" s="79"/>
      <c r="E7" s="36"/>
    </row>
    <row r="8" spans="1:5" ht="15" customHeight="1" x14ac:dyDescent="0.25">
      <c r="A8" s="78" t="s">
        <v>112</v>
      </c>
      <c r="B8" s="79"/>
      <c r="C8" s="79"/>
      <c r="D8" s="79"/>
      <c r="E8" s="36"/>
    </row>
    <row r="9" spans="1:5" ht="15" customHeight="1" x14ac:dyDescent="0.25">
      <c r="A9" s="78" t="s">
        <v>113</v>
      </c>
      <c r="B9" s="79"/>
      <c r="C9" s="79"/>
      <c r="D9" s="79"/>
      <c r="E9" s="36"/>
    </row>
    <row r="10" spans="1:5" ht="15" customHeight="1" x14ac:dyDescent="0.25">
      <c r="A10" s="77" t="s">
        <v>132</v>
      </c>
      <c r="B10" s="79"/>
      <c r="C10" s="79"/>
      <c r="D10" s="79"/>
      <c r="E10" s="36"/>
    </row>
    <row r="11" spans="1:5" ht="15" customHeight="1" x14ac:dyDescent="0.25">
      <c r="A11" s="78" t="s">
        <v>114</v>
      </c>
      <c r="B11" s="79"/>
      <c r="C11" s="79"/>
      <c r="D11" s="79"/>
      <c r="E11" s="36"/>
    </row>
    <row r="12" spans="1:5" ht="15" customHeight="1" x14ac:dyDescent="0.25">
      <c r="A12" s="78" t="s">
        <v>115</v>
      </c>
      <c r="B12" s="79"/>
      <c r="C12" s="79"/>
      <c r="D12" s="79"/>
      <c r="E12" s="36"/>
    </row>
    <row r="13" spans="1:5" ht="15" customHeight="1" x14ac:dyDescent="0.25">
      <c r="A13" s="78" t="s">
        <v>116</v>
      </c>
      <c r="B13" s="79"/>
      <c r="C13" s="79"/>
      <c r="D13" s="79"/>
      <c r="E13" s="36"/>
    </row>
    <row r="14" spans="1:5" ht="15" customHeight="1" x14ac:dyDescent="0.25">
      <c r="A14" s="78" t="s">
        <v>117</v>
      </c>
      <c r="B14" s="79"/>
      <c r="C14" s="79"/>
      <c r="D14" s="79"/>
      <c r="E14" s="36"/>
    </row>
    <row r="15" spans="1:5" ht="15" customHeight="1" x14ac:dyDescent="0.25">
      <c r="A15" s="78" t="s">
        <v>118</v>
      </c>
      <c r="B15" s="79"/>
      <c r="C15" s="79"/>
      <c r="D15" s="79"/>
      <c r="E15" s="36"/>
    </row>
    <row r="16" spans="1:5" ht="15" customHeight="1" x14ac:dyDescent="0.25">
      <c r="A16" s="78" t="s">
        <v>119</v>
      </c>
      <c r="B16" s="79"/>
      <c r="C16" s="79"/>
      <c r="D16" s="79"/>
      <c r="E16" s="36"/>
    </row>
    <row r="17" spans="1:5" ht="15" customHeight="1" x14ac:dyDescent="0.25">
      <c r="A17" s="78" t="s">
        <v>120</v>
      </c>
      <c r="B17" s="79"/>
      <c r="C17" s="79"/>
      <c r="D17" s="79"/>
      <c r="E17" s="36"/>
    </row>
    <row r="18" spans="1:5" ht="15" customHeight="1" x14ac:dyDescent="0.25">
      <c r="A18" s="77" t="s">
        <v>133</v>
      </c>
      <c r="B18" s="79"/>
      <c r="C18" s="79"/>
      <c r="D18" s="79"/>
      <c r="E18" s="36"/>
    </row>
    <row r="19" spans="1:5" ht="15" customHeight="1" x14ac:dyDescent="0.25">
      <c r="A19" s="78" t="s">
        <v>121</v>
      </c>
      <c r="B19" s="79"/>
      <c r="C19" s="79"/>
      <c r="D19" s="79"/>
      <c r="E19" s="36"/>
    </row>
    <row r="20" spans="1:5" ht="15" customHeight="1" x14ac:dyDescent="0.25">
      <c r="A20" s="78" t="s">
        <v>122</v>
      </c>
      <c r="B20" s="79"/>
      <c r="C20" s="79"/>
      <c r="D20" s="79"/>
      <c r="E20" s="36"/>
    </row>
    <row r="21" spans="1:5" ht="15" customHeight="1" x14ac:dyDescent="0.25">
      <c r="A21" s="78" t="s">
        <v>123</v>
      </c>
      <c r="B21" s="79"/>
      <c r="C21" s="79"/>
      <c r="D21" s="79"/>
      <c r="E21" s="36"/>
    </row>
    <row r="22" spans="1:5" ht="15" customHeight="1" x14ac:dyDescent="0.25">
      <c r="A22" s="77" t="s">
        <v>134</v>
      </c>
      <c r="B22" s="79"/>
      <c r="C22" s="79"/>
      <c r="D22" s="79"/>
      <c r="E22" s="36"/>
    </row>
    <row r="23" spans="1:5" ht="15" customHeight="1" x14ac:dyDescent="0.25">
      <c r="A23" s="78" t="s">
        <v>124</v>
      </c>
      <c r="B23" s="79"/>
      <c r="C23" s="79"/>
      <c r="D23" s="79"/>
      <c r="E23" s="36"/>
    </row>
    <row r="24" spans="1:5" ht="15" customHeight="1" x14ac:dyDescent="0.25">
      <c r="A24" s="78" t="s">
        <v>125</v>
      </c>
      <c r="B24" s="79"/>
      <c r="C24" s="79"/>
      <c r="D24" s="79"/>
      <c r="E24" s="36"/>
    </row>
    <row r="25" spans="1:5" ht="15" customHeight="1" x14ac:dyDescent="0.25">
      <c r="A25" s="78" t="s">
        <v>126</v>
      </c>
      <c r="B25" s="79"/>
      <c r="C25" s="79"/>
      <c r="D25" s="79"/>
      <c r="E25" s="36"/>
    </row>
    <row r="26" spans="1:5" ht="15" customHeight="1" x14ac:dyDescent="0.25">
      <c r="A26" s="77" t="s">
        <v>135</v>
      </c>
      <c r="B26" s="79"/>
      <c r="C26" s="79"/>
      <c r="D26" s="79"/>
      <c r="E26" s="36"/>
    </row>
    <row r="27" spans="1:5" ht="37.5" customHeight="1" x14ac:dyDescent="0.25">
      <c r="A27" s="77" t="s">
        <v>136</v>
      </c>
      <c r="B27" s="80"/>
      <c r="C27" s="80"/>
      <c r="D27" s="80"/>
      <c r="E27" s="36"/>
    </row>
    <row r="28" spans="1:5" ht="15" customHeight="1" x14ac:dyDescent="0.25">
      <c r="A28" s="78" t="s">
        <v>127</v>
      </c>
      <c r="B28" s="79"/>
      <c r="C28" s="79"/>
      <c r="D28" s="79"/>
      <c r="E28" s="36"/>
    </row>
    <row r="29" spans="1:5" ht="15" customHeight="1" x14ac:dyDescent="0.25">
      <c r="A29" s="78" t="s">
        <v>128</v>
      </c>
      <c r="B29" s="79"/>
      <c r="C29" s="79"/>
      <c r="D29" s="79"/>
      <c r="E29" s="36"/>
    </row>
    <row r="30" spans="1:5" ht="15" customHeight="1" x14ac:dyDescent="0.25">
      <c r="A30" s="78" t="s">
        <v>129</v>
      </c>
      <c r="B30" s="79"/>
      <c r="C30" s="79"/>
      <c r="D30" s="79"/>
      <c r="E30" s="36"/>
    </row>
    <row r="31" spans="1:5" ht="15" customHeight="1" x14ac:dyDescent="0.25">
      <c r="A31" s="78" t="s">
        <v>130</v>
      </c>
      <c r="B31" s="79"/>
      <c r="C31" s="79"/>
      <c r="D31" s="79"/>
      <c r="E31" s="36"/>
    </row>
    <row r="32" spans="1:5" ht="15" customHeight="1" x14ac:dyDescent="0.25">
      <c r="A32" s="77" t="s">
        <v>131</v>
      </c>
      <c r="B32" s="79"/>
      <c r="C32" s="79"/>
      <c r="D32" s="79"/>
      <c r="E32" s="36"/>
    </row>
    <row r="33" spans="1:4" x14ac:dyDescent="0.25">
      <c r="A33" s="359"/>
      <c r="B33" s="360"/>
      <c r="C33" s="360"/>
      <c r="D33" s="360"/>
    </row>
    <row r="34" spans="1:4" x14ac:dyDescent="0.25">
      <c r="A34" s="360"/>
      <c r="B34" s="360"/>
      <c r="C34" s="360"/>
      <c r="D34" s="360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1"/>
  <sheetViews>
    <sheetView topLeftCell="A34" workbookViewId="0">
      <selection activeCell="C78" sqref="C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</row>
    <row r="2" spans="1:8" ht="26.25" customHeight="1" x14ac:dyDescent="0.25">
      <c r="A2" s="351" t="s">
        <v>359</v>
      </c>
      <c r="B2" s="353"/>
      <c r="C2" s="353"/>
      <c r="D2" s="353"/>
      <c r="E2" s="353"/>
      <c r="F2" s="353"/>
      <c r="G2" s="353"/>
      <c r="H2" s="353"/>
    </row>
    <row r="4" spans="1:8" ht="30" x14ac:dyDescent="0.3">
      <c r="A4" s="1" t="s">
        <v>458</v>
      </c>
      <c r="B4" s="2" t="s">
        <v>459</v>
      </c>
      <c r="C4" s="82" t="s">
        <v>317</v>
      </c>
      <c r="D4" s="82" t="s">
        <v>318</v>
      </c>
      <c r="E4" s="82" t="s">
        <v>318</v>
      </c>
      <c r="F4" s="82" t="s">
        <v>318</v>
      </c>
      <c r="G4" s="82" t="s">
        <v>318</v>
      </c>
      <c r="H4" s="95" t="s">
        <v>319</v>
      </c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x14ac:dyDescent="0.25">
      <c r="A6" s="36"/>
      <c r="B6" s="36"/>
      <c r="C6" s="36"/>
      <c r="D6" s="36"/>
      <c r="E6" s="36"/>
      <c r="F6" s="36"/>
      <c r="G6" s="36"/>
      <c r="H6" s="36"/>
    </row>
    <row r="7" spans="1:8" x14ac:dyDescent="0.25">
      <c r="A7" s="36"/>
      <c r="B7" s="36"/>
      <c r="C7" s="36"/>
      <c r="D7" s="36"/>
      <c r="E7" s="36"/>
      <c r="F7" s="36"/>
      <c r="G7" s="36"/>
      <c r="H7" s="36"/>
    </row>
    <row r="8" spans="1:8" x14ac:dyDescent="0.25">
      <c r="A8" s="36"/>
      <c r="B8" s="36"/>
      <c r="C8" s="36"/>
      <c r="D8" s="36"/>
      <c r="E8" s="36"/>
      <c r="F8" s="36"/>
      <c r="G8" s="36"/>
      <c r="H8" s="36"/>
    </row>
    <row r="9" spans="1:8" x14ac:dyDescent="0.25">
      <c r="A9" s="16" t="s">
        <v>575</v>
      </c>
      <c r="B9" s="5" t="s">
        <v>576</v>
      </c>
      <c r="C9" s="36"/>
      <c r="D9" s="36"/>
      <c r="E9" s="36"/>
      <c r="F9" s="36"/>
      <c r="G9" s="36"/>
      <c r="H9" s="36"/>
    </row>
    <row r="10" spans="1:8" x14ac:dyDescent="0.25">
      <c r="A10" s="16"/>
      <c r="B10" s="5"/>
      <c r="C10" s="36"/>
      <c r="D10" s="36"/>
      <c r="E10" s="36"/>
      <c r="F10" s="36"/>
      <c r="G10" s="36"/>
      <c r="H10" s="36"/>
    </row>
    <row r="11" spans="1:8" x14ac:dyDescent="0.25">
      <c r="A11" s="16"/>
      <c r="B11" s="5"/>
      <c r="C11" s="36"/>
      <c r="D11" s="36"/>
      <c r="E11" s="36"/>
      <c r="F11" s="36"/>
      <c r="G11" s="36"/>
      <c r="H11" s="36"/>
    </row>
    <row r="12" spans="1:8" x14ac:dyDescent="0.25">
      <c r="A12" s="16"/>
      <c r="B12" s="5"/>
      <c r="C12" s="36"/>
      <c r="D12" s="36"/>
      <c r="E12" s="36"/>
      <c r="F12" s="36"/>
      <c r="G12" s="36"/>
      <c r="H12" s="36"/>
    </row>
    <row r="13" spans="1:8" x14ac:dyDescent="0.25">
      <c r="A13" s="16"/>
      <c r="B13" s="5"/>
      <c r="C13" s="36"/>
      <c r="D13" s="36"/>
      <c r="E13" s="36"/>
      <c r="F13" s="36"/>
      <c r="G13" s="36"/>
      <c r="H13" s="36"/>
    </row>
    <row r="14" spans="1:8" x14ac:dyDescent="0.25">
      <c r="A14" s="16" t="s">
        <v>892</v>
      </c>
      <c r="B14" s="5" t="s">
        <v>577</v>
      </c>
      <c r="C14" s="36"/>
      <c r="D14" s="36"/>
      <c r="E14" s="36"/>
      <c r="F14" s="36"/>
      <c r="G14" s="36"/>
      <c r="H14" s="36"/>
    </row>
    <row r="15" spans="1:8" x14ac:dyDescent="0.25">
      <c r="A15" s="16"/>
      <c r="B15" s="5"/>
      <c r="C15" s="36"/>
      <c r="D15" s="36"/>
      <c r="E15" s="36"/>
      <c r="F15" s="36"/>
      <c r="G15" s="36"/>
      <c r="H15" s="36"/>
    </row>
    <row r="16" spans="1:8" x14ac:dyDescent="0.25">
      <c r="A16" s="16"/>
      <c r="B16" s="5"/>
      <c r="C16" s="36"/>
      <c r="D16" s="36"/>
      <c r="E16" s="36"/>
      <c r="F16" s="36"/>
      <c r="G16" s="36"/>
      <c r="H16" s="36"/>
    </row>
    <row r="17" spans="1:8" x14ac:dyDescent="0.25">
      <c r="A17" s="16"/>
      <c r="B17" s="5"/>
      <c r="C17" s="36"/>
      <c r="D17" s="36"/>
      <c r="E17" s="36"/>
      <c r="F17" s="36"/>
      <c r="G17" s="36"/>
      <c r="H17" s="36"/>
    </row>
    <row r="18" spans="1:8" x14ac:dyDescent="0.25">
      <c r="A18" s="16"/>
      <c r="B18" s="5"/>
      <c r="C18" s="36"/>
      <c r="D18" s="36"/>
      <c r="E18" s="36"/>
      <c r="F18" s="36"/>
      <c r="G18" s="36"/>
      <c r="H18" s="36"/>
    </row>
    <row r="19" spans="1:8" x14ac:dyDescent="0.25">
      <c r="A19" s="4" t="s">
        <v>579</v>
      </c>
      <c r="B19" s="5" t="s">
        <v>580</v>
      </c>
      <c r="C19" s="36"/>
      <c r="D19" s="36"/>
      <c r="E19" s="36"/>
      <c r="F19" s="36"/>
      <c r="G19" s="36"/>
      <c r="H19" s="36"/>
    </row>
    <row r="20" spans="1:8" x14ac:dyDescent="0.25">
      <c r="A20" s="4"/>
      <c r="B20" s="5"/>
      <c r="C20" s="36"/>
      <c r="D20" s="36"/>
      <c r="E20" s="36"/>
      <c r="F20" s="36"/>
      <c r="G20" s="36"/>
      <c r="H20" s="36"/>
    </row>
    <row r="21" spans="1:8" x14ac:dyDescent="0.25">
      <c r="A21" s="4"/>
      <c r="B21" s="5"/>
      <c r="C21" s="36"/>
      <c r="D21" s="36"/>
      <c r="E21" s="36"/>
      <c r="F21" s="36"/>
      <c r="G21" s="36"/>
      <c r="H21" s="36"/>
    </row>
    <row r="22" spans="1:8" x14ac:dyDescent="0.25">
      <c r="A22" s="16" t="s">
        <v>581</v>
      </c>
      <c r="B22" s="5" t="s">
        <v>582</v>
      </c>
      <c r="C22" s="36"/>
      <c r="D22" s="36"/>
      <c r="E22" s="36"/>
      <c r="F22" s="36"/>
      <c r="G22" s="36"/>
      <c r="H22" s="36"/>
    </row>
    <row r="23" spans="1:8" x14ac:dyDescent="0.25">
      <c r="A23" s="16"/>
      <c r="B23" s="5"/>
      <c r="C23" s="36"/>
      <c r="D23" s="36"/>
      <c r="E23" s="36"/>
      <c r="F23" s="36"/>
      <c r="G23" s="36"/>
      <c r="H23" s="36"/>
    </row>
    <row r="24" spans="1:8" x14ac:dyDescent="0.25">
      <c r="A24" s="16"/>
      <c r="B24" s="5"/>
      <c r="C24" s="36"/>
      <c r="D24" s="36"/>
      <c r="E24" s="36"/>
      <c r="F24" s="36"/>
      <c r="G24" s="36"/>
      <c r="H24" s="36"/>
    </row>
    <row r="25" spans="1:8" x14ac:dyDescent="0.25">
      <c r="A25" s="16" t="s">
        <v>583</v>
      </c>
      <c r="B25" s="5" t="s">
        <v>584</v>
      </c>
      <c r="C25" s="36"/>
      <c r="D25" s="36"/>
      <c r="E25" s="36"/>
      <c r="F25" s="36"/>
      <c r="G25" s="36"/>
      <c r="H25" s="36"/>
    </row>
    <row r="26" spans="1:8" x14ac:dyDescent="0.25">
      <c r="A26" s="16"/>
      <c r="B26" s="5"/>
      <c r="C26" s="36"/>
      <c r="D26" s="36"/>
      <c r="E26" s="36"/>
      <c r="F26" s="36"/>
      <c r="G26" s="36"/>
      <c r="H26" s="36"/>
    </row>
    <row r="27" spans="1:8" x14ac:dyDescent="0.25">
      <c r="A27" s="16"/>
      <c r="B27" s="5"/>
      <c r="C27" s="36"/>
      <c r="D27" s="36"/>
      <c r="E27" s="36"/>
      <c r="F27" s="36"/>
      <c r="G27" s="36"/>
      <c r="H27" s="36"/>
    </row>
    <row r="28" spans="1:8" x14ac:dyDescent="0.25">
      <c r="A28" s="4" t="s">
        <v>585</v>
      </c>
      <c r="B28" s="5" t="s">
        <v>586</v>
      </c>
      <c r="C28" s="36"/>
      <c r="D28" s="36"/>
      <c r="E28" s="36"/>
      <c r="F28" s="36"/>
      <c r="G28" s="36"/>
      <c r="H28" s="36"/>
    </row>
    <row r="29" spans="1:8" x14ac:dyDescent="0.25">
      <c r="A29" s="4" t="s">
        <v>587</v>
      </c>
      <c r="B29" s="5" t="s">
        <v>588</v>
      </c>
      <c r="C29" s="36"/>
      <c r="D29" s="36"/>
      <c r="E29" s="36"/>
      <c r="F29" s="36"/>
      <c r="G29" s="36"/>
      <c r="H29" s="36"/>
    </row>
    <row r="30" spans="1:8" ht="15.75" x14ac:dyDescent="0.25">
      <c r="A30" s="25" t="s">
        <v>893</v>
      </c>
      <c r="B30" s="11" t="s">
        <v>589</v>
      </c>
      <c r="C30" s="36"/>
      <c r="D30" s="36"/>
      <c r="E30" s="36"/>
      <c r="F30" s="36"/>
      <c r="G30" s="36"/>
      <c r="H30" s="36"/>
    </row>
    <row r="31" spans="1:8" ht="15.75" x14ac:dyDescent="0.25">
      <c r="A31" s="31"/>
      <c r="B31" s="9"/>
      <c r="C31" s="36"/>
      <c r="D31" s="36"/>
      <c r="E31" s="36"/>
      <c r="F31" s="36"/>
      <c r="G31" s="36"/>
      <c r="H31" s="36"/>
    </row>
    <row r="32" spans="1:8" ht="15.75" x14ac:dyDescent="0.25">
      <c r="A32" s="31"/>
      <c r="B32" s="9"/>
      <c r="C32" s="36"/>
      <c r="D32" s="36"/>
      <c r="E32" s="36"/>
      <c r="F32" s="36"/>
      <c r="G32" s="36"/>
      <c r="H32" s="36"/>
    </row>
    <row r="33" spans="1:8" ht="15.75" x14ac:dyDescent="0.25">
      <c r="A33" s="31"/>
      <c r="B33" s="9"/>
      <c r="C33" s="36"/>
      <c r="D33" s="36"/>
      <c r="E33" s="36"/>
      <c r="F33" s="36"/>
      <c r="G33" s="36"/>
      <c r="H33" s="36"/>
    </row>
    <row r="34" spans="1:8" ht="15.75" x14ac:dyDescent="0.25">
      <c r="A34" s="31"/>
      <c r="B34" s="9"/>
      <c r="C34" s="36"/>
      <c r="D34" s="36"/>
      <c r="E34" s="36"/>
      <c r="F34" s="36"/>
      <c r="G34" s="36"/>
      <c r="H34" s="36"/>
    </row>
    <row r="35" spans="1:8" x14ac:dyDescent="0.25">
      <c r="A35" s="16" t="s">
        <v>590</v>
      </c>
      <c r="B35" s="5" t="s">
        <v>591</v>
      </c>
      <c r="C35" s="36"/>
      <c r="D35" s="36"/>
      <c r="E35" s="36"/>
      <c r="F35" s="36"/>
      <c r="G35" s="36"/>
      <c r="H35" s="36"/>
    </row>
    <row r="36" spans="1:8" x14ac:dyDescent="0.25">
      <c r="A36" s="16"/>
      <c r="B36" s="5"/>
      <c r="C36" s="36"/>
      <c r="D36" s="36"/>
      <c r="E36" s="36"/>
      <c r="F36" s="36"/>
      <c r="G36" s="36"/>
      <c r="H36" s="36"/>
    </row>
    <row r="37" spans="1:8" x14ac:dyDescent="0.25">
      <c r="A37" s="16"/>
      <c r="B37" s="5"/>
      <c r="C37" s="36"/>
      <c r="D37" s="36"/>
      <c r="E37" s="36"/>
      <c r="F37" s="36"/>
      <c r="G37" s="36"/>
      <c r="H37" s="36"/>
    </row>
    <row r="38" spans="1:8" x14ac:dyDescent="0.25">
      <c r="A38" s="16"/>
      <c r="B38" s="5"/>
      <c r="C38" s="36"/>
      <c r="D38" s="36"/>
      <c r="E38" s="36"/>
      <c r="F38" s="36"/>
      <c r="G38" s="36"/>
      <c r="H38" s="36"/>
    </row>
    <row r="39" spans="1:8" x14ac:dyDescent="0.25">
      <c r="A39" s="16"/>
      <c r="B39" s="5"/>
      <c r="C39" s="36"/>
      <c r="D39" s="36"/>
      <c r="E39" s="36"/>
      <c r="F39" s="36"/>
      <c r="G39" s="36"/>
      <c r="H39" s="36"/>
    </row>
    <row r="40" spans="1:8" x14ac:dyDescent="0.25">
      <c r="A40" s="16" t="s">
        <v>592</v>
      </c>
      <c r="B40" s="5" t="s">
        <v>593</v>
      </c>
      <c r="C40" s="36"/>
      <c r="D40" s="36"/>
      <c r="E40" s="36"/>
      <c r="F40" s="36"/>
      <c r="G40" s="36"/>
      <c r="H40" s="36"/>
    </row>
    <row r="41" spans="1:8" x14ac:dyDescent="0.25">
      <c r="A41" s="16"/>
      <c r="B41" s="5"/>
      <c r="C41" s="36"/>
      <c r="D41" s="36"/>
      <c r="E41" s="36"/>
      <c r="F41" s="36"/>
      <c r="G41" s="36"/>
      <c r="H41" s="36"/>
    </row>
    <row r="42" spans="1:8" x14ac:dyDescent="0.25">
      <c r="A42" s="16"/>
      <c r="B42" s="5"/>
      <c r="C42" s="36"/>
      <c r="D42" s="36"/>
      <c r="E42" s="36"/>
      <c r="F42" s="36"/>
      <c r="G42" s="36"/>
      <c r="H42" s="36"/>
    </row>
    <row r="43" spans="1:8" x14ac:dyDescent="0.25">
      <c r="A43" s="16"/>
      <c r="B43" s="5"/>
      <c r="C43" s="36"/>
      <c r="D43" s="36"/>
      <c r="E43" s="36"/>
      <c r="F43" s="36"/>
      <c r="G43" s="36"/>
      <c r="H43" s="36"/>
    </row>
    <row r="44" spans="1:8" x14ac:dyDescent="0.25">
      <c r="A44" s="16"/>
      <c r="B44" s="5"/>
      <c r="C44" s="36"/>
      <c r="D44" s="36"/>
      <c r="E44" s="36"/>
      <c r="F44" s="36"/>
      <c r="G44" s="36"/>
      <c r="H44" s="36"/>
    </row>
    <row r="45" spans="1:8" x14ac:dyDescent="0.25">
      <c r="A45" s="16" t="s">
        <v>594</v>
      </c>
      <c r="B45" s="5" t="s">
        <v>595</v>
      </c>
      <c r="C45" s="36"/>
      <c r="D45" s="36"/>
      <c r="E45" s="36"/>
      <c r="F45" s="36"/>
      <c r="G45" s="36"/>
      <c r="H45" s="36"/>
    </row>
    <row r="46" spans="1:8" x14ac:dyDescent="0.25">
      <c r="A46" s="16" t="s">
        <v>596</v>
      </c>
      <c r="B46" s="5" t="s">
        <v>597</v>
      </c>
      <c r="C46" s="36"/>
      <c r="D46" s="36"/>
      <c r="E46" s="36"/>
      <c r="F46" s="36"/>
      <c r="G46" s="36"/>
      <c r="H46" s="36"/>
    </row>
    <row r="47" spans="1:8" ht="15.75" x14ac:dyDescent="0.25">
      <c r="A47" s="25" t="s">
        <v>894</v>
      </c>
      <c r="B47" s="11" t="s">
        <v>598</v>
      </c>
      <c r="C47" s="36"/>
      <c r="D47" s="36"/>
      <c r="E47" s="36"/>
      <c r="F47" s="36"/>
      <c r="G47" s="36"/>
      <c r="H47" s="36"/>
    </row>
    <row r="50" spans="1:7" x14ac:dyDescent="0.25">
      <c r="A50" s="51" t="s">
        <v>203</v>
      </c>
      <c r="B50" s="51" t="s">
        <v>204</v>
      </c>
      <c r="C50" s="51" t="s">
        <v>205</v>
      </c>
      <c r="D50" s="51" t="s">
        <v>206</v>
      </c>
      <c r="E50" s="3"/>
      <c r="F50" s="3"/>
      <c r="G50" s="3"/>
    </row>
    <row r="51" spans="1:7" x14ac:dyDescent="0.25">
      <c r="A51" s="50"/>
      <c r="B51" s="50"/>
      <c r="C51" s="50"/>
      <c r="D51" s="50"/>
      <c r="E51" s="3"/>
      <c r="F51" s="3"/>
      <c r="G51" s="3"/>
    </row>
    <row r="52" spans="1:7" x14ac:dyDescent="0.25">
      <c r="A52" s="50"/>
      <c r="B52" s="50"/>
      <c r="C52" s="50"/>
      <c r="D52" s="50"/>
      <c r="E52" s="3"/>
      <c r="F52" s="3"/>
      <c r="G52" s="3"/>
    </row>
    <row r="53" spans="1:7" x14ac:dyDescent="0.25">
      <c r="A53" s="50"/>
      <c r="B53" s="50"/>
      <c r="C53" s="50"/>
      <c r="D53" s="50"/>
      <c r="E53" s="3"/>
      <c r="F53" s="3"/>
      <c r="G53" s="3"/>
    </row>
    <row r="54" spans="1:7" x14ac:dyDescent="0.25">
      <c r="A54" s="50"/>
      <c r="B54" s="50"/>
      <c r="C54" s="50"/>
      <c r="D54" s="50"/>
      <c r="E54" s="3"/>
      <c r="F54" s="3"/>
      <c r="G54" s="3"/>
    </row>
    <row r="55" spans="1:7" x14ac:dyDescent="0.25">
      <c r="A55" s="16" t="s">
        <v>575</v>
      </c>
      <c r="B55" s="5" t="s">
        <v>576</v>
      </c>
      <c r="C55" s="50"/>
      <c r="D55" s="50"/>
      <c r="E55" s="3"/>
      <c r="F55" s="3"/>
      <c r="G55" s="3"/>
    </row>
    <row r="56" spans="1:7" x14ac:dyDescent="0.25">
      <c r="A56" s="16"/>
      <c r="B56" s="5"/>
      <c r="C56" s="50"/>
      <c r="D56" s="50"/>
      <c r="E56" s="3"/>
      <c r="F56" s="3"/>
      <c r="G56" s="3"/>
    </row>
    <row r="57" spans="1:7" x14ac:dyDescent="0.25">
      <c r="A57" s="16"/>
      <c r="B57" s="5"/>
      <c r="C57" s="50"/>
      <c r="D57" s="50"/>
      <c r="E57" s="3"/>
      <c r="F57" s="3"/>
      <c r="G57" s="3"/>
    </row>
    <row r="58" spans="1:7" x14ac:dyDescent="0.25">
      <c r="A58" s="16"/>
      <c r="B58" s="5"/>
      <c r="C58" s="50"/>
      <c r="D58" s="50"/>
      <c r="E58" s="3"/>
      <c r="F58" s="3"/>
      <c r="G58" s="3"/>
    </row>
    <row r="59" spans="1:7" x14ac:dyDescent="0.25">
      <c r="A59" s="16"/>
      <c r="B59" s="5"/>
      <c r="C59" s="50"/>
      <c r="D59" s="50"/>
      <c r="E59" s="3"/>
      <c r="F59" s="3"/>
      <c r="G59" s="3"/>
    </row>
    <row r="60" spans="1:7" x14ac:dyDescent="0.25">
      <c r="A60" s="16" t="s">
        <v>892</v>
      </c>
      <c r="B60" s="5" t="s">
        <v>577</v>
      </c>
      <c r="C60" s="50"/>
      <c r="D60" s="50"/>
      <c r="E60" s="3"/>
      <c r="F60" s="3"/>
      <c r="G60" s="3"/>
    </row>
    <row r="61" spans="1:7" x14ac:dyDescent="0.25">
      <c r="A61" s="16"/>
      <c r="B61" s="5"/>
      <c r="C61" s="50"/>
      <c r="D61" s="50"/>
      <c r="E61" s="3"/>
      <c r="F61" s="3"/>
      <c r="G61" s="3"/>
    </row>
    <row r="62" spans="1:7" x14ac:dyDescent="0.25">
      <c r="A62" s="16"/>
      <c r="B62" s="5"/>
      <c r="C62" s="50"/>
      <c r="D62" s="50"/>
      <c r="E62" s="3"/>
      <c r="F62" s="3"/>
      <c r="G62" s="3"/>
    </row>
    <row r="63" spans="1:7" x14ac:dyDescent="0.25">
      <c r="A63" s="16"/>
      <c r="B63" s="5"/>
      <c r="C63" s="50"/>
      <c r="D63" s="50"/>
      <c r="E63" s="3"/>
      <c r="F63" s="3"/>
      <c r="G63" s="3"/>
    </row>
    <row r="64" spans="1:7" x14ac:dyDescent="0.25">
      <c r="A64" s="16"/>
      <c r="B64" s="5"/>
      <c r="C64" s="50"/>
      <c r="D64" s="50"/>
      <c r="E64" s="3"/>
      <c r="F64" s="3"/>
      <c r="G64" s="3"/>
    </row>
    <row r="65" spans="1:7" x14ac:dyDescent="0.25">
      <c r="A65" s="4" t="s">
        <v>579</v>
      </c>
      <c r="B65" s="5" t="s">
        <v>580</v>
      </c>
      <c r="C65" s="50"/>
      <c r="D65" s="50"/>
      <c r="E65" s="3"/>
      <c r="F65" s="3"/>
      <c r="G65" s="3"/>
    </row>
    <row r="66" spans="1:7" x14ac:dyDescent="0.25">
      <c r="A66" s="4"/>
      <c r="B66" s="5"/>
      <c r="C66" s="50"/>
      <c r="D66" s="50"/>
      <c r="E66" s="3"/>
      <c r="F66" s="3"/>
      <c r="G66" s="3"/>
    </row>
    <row r="67" spans="1:7" x14ac:dyDescent="0.25">
      <c r="A67" s="4"/>
      <c r="B67" s="5"/>
      <c r="C67" s="50"/>
      <c r="D67" s="50"/>
      <c r="E67" s="3"/>
      <c r="F67" s="3"/>
      <c r="G67" s="3"/>
    </row>
    <row r="68" spans="1:7" x14ac:dyDescent="0.25">
      <c r="A68" s="16" t="s">
        <v>581</v>
      </c>
      <c r="B68" s="5" t="s">
        <v>582</v>
      </c>
      <c r="C68" s="50"/>
      <c r="D68" s="50"/>
      <c r="E68" s="3"/>
      <c r="F68" s="3"/>
      <c r="G68" s="3"/>
    </row>
    <row r="69" spans="1:7" ht="15.75" x14ac:dyDescent="0.25">
      <c r="A69" s="25" t="s">
        <v>893</v>
      </c>
      <c r="B69" s="11" t="s">
        <v>589</v>
      </c>
      <c r="C69" s="50"/>
      <c r="D69" s="50"/>
      <c r="E69" s="3"/>
      <c r="F69" s="3"/>
      <c r="G69" s="3"/>
    </row>
    <row r="70" spans="1:7" ht="15.75" x14ac:dyDescent="0.25">
      <c r="A70" s="31"/>
      <c r="B70" s="9"/>
      <c r="C70" s="50"/>
      <c r="D70" s="50"/>
      <c r="E70" s="3"/>
      <c r="F70" s="3"/>
      <c r="G70" s="3"/>
    </row>
    <row r="71" spans="1:7" ht="15.75" x14ac:dyDescent="0.25">
      <c r="A71" s="31"/>
      <c r="B71" s="9"/>
      <c r="C71" s="50"/>
      <c r="D71" s="50"/>
      <c r="E71" s="3"/>
      <c r="F71" s="3"/>
      <c r="G71" s="3"/>
    </row>
    <row r="72" spans="1:7" ht="15.75" x14ac:dyDescent="0.25">
      <c r="A72" s="31"/>
      <c r="B72" s="9"/>
      <c r="C72" s="50"/>
      <c r="D72" s="50"/>
      <c r="E72" s="3"/>
      <c r="F72" s="3"/>
      <c r="G72" s="3"/>
    </row>
    <row r="73" spans="1:7" ht="15.75" x14ac:dyDescent="0.25">
      <c r="A73" s="31"/>
      <c r="B73" s="9"/>
      <c r="C73" s="50"/>
      <c r="D73" s="50"/>
      <c r="E73" s="3"/>
      <c r="F73" s="3"/>
      <c r="G73" s="3"/>
    </row>
    <row r="74" spans="1:7" x14ac:dyDescent="0.25">
      <c r="A74" s="16" t="s">
        <v>590</v>
      </c>
      <c r="B74" s="5" t="s">
        <v>591</v>
      </c>
      <c r="C74" s="50"/>
      <c r="D74" s="50"/>
      <c r="E74" s="3"/>
      <c r="F74" s="3"/>
      <c r="G74" s="3"/>
    </row>
    <row r="75" spans="1:7" x14ac:dyDescent="0.25">
      <c r="A75" s="16"/>
      <c r="B75" s="5"/>
      <c r="C75" s="50"/>
      <c r="D75" s="50"/>
      <c r="E75" s="3"/>
      <c r="F75" s="3"/>
      <c r="G75" s="3"/>
    </row>
    <row r="76" spans="1:7" x14ac:dyDescent="0.25">
      <c r="A76" s="16"/>
      <c r="B76" s="5"/>
      <c r="C76" s="50"/>
      <c r="D76" s="50"/>
      <c r="E76" s="3"/>
      <c r="F76" s="3"/>
      <c r="G76" s="3"/>
    </row>
    <row r="77" spans="1:7" x14ac:dyDescent="0.25">
      <c r="A77" s="16"/>
      <c r="B77" s="5"/>
      <c r="C77" s="50"/>
      <c r="D77" s="50"/>
      <c r="E77" s="3"/>
      <c r="F77" s="3"/>
      <c r="G77" s="3"/>
    </row>
    <row r="78" spans="1:7" x14ac:dyDescent="0.25">
      <c r="A78" s="16"/>
      <c r="B78" s="5"/>
      <c r="C78" s="50"/>
      <c r="D78" s="50"/>
      <c r="E78" s="3"/>
      <c r="F78" s="3"/>
      <c r="G78" s="3"/>
    </row>
    <row r="79" spans="1:7" x14ac:dyDescent="0.25">
      <c r="A79" s="16" t="s">
        <v>592</v>
      </c>
      <c r="B79" s="5" t="s">
        <v>593</v>
      </c>
      <c r="C79" s="50"/>
      <c r="D79" s="50"/>
      <c r="E79" s="3"/>
      <c r="F79" s="3"/>
      <c r="G79" s="3"/>
    </row>
    <row r="80" spans="1:7" x14ac:dyDescent="0.25">
      <c r="A80" s="16"/>
      <c r="B80" s="5"/>
      <c r="C80" s="50"/>
      <c r="D80" s="50"/>
      <c r="E80" s="3"/>
      <c r="F80" s="3"/>
      <c r="G80" s="3"/>
    </row>
    <row r="81" spans="1:7" x14ac:dyDescent="0.25">
      <c r="A81" s="16"/>
      <c r="B81" s="5"/>
      <c r="C81" s="50"/>
      <c r="D81" s="50"/>
      <c r="E81" s="3"/>
      <c r="F81" s="3"/>
      <c r="G81" s="3"/>
    </row>
    <row r="82" spans="1:7" x14ac:dyDescent="0.25">
      <c r="A82" s="16"/>
      <c r="B82" s="5"/>
      <c r="C82" s="50"/>
      <c r="D82" s="50"/>
      <c r="E82" s="3"/>
      <c r="F82" s="3"/>
      <c r="G82" s="3"/>
    </row>
    <row r="83" spans="1:7" x14ac:dyDescent="0.25">
      <c r="A83" s="16"/>
      <c r="B83" s="5"/>
      <c r="C83" s="50"/>
      <c r="D83" s="50"/>
      <c r="E83" s="3"/>
      <c r="F83" s="3"/>
      <c r="G83" s="3"/>
    </row>
    <row r="84" spans="1:7" x14ac:dyDescent="0.25">
      <c r="A84" s="16" t="s">
        <v>594</v>
      </c>
      <c r="B84" s="5" t="s">
        <v>595</v>
      </c>
      <c r="C84" s="50"/>
      <c r="D84" s="50"/>
      <c r="E84" s="3"/>
      <c r="F84" s="3"/>
      <c r="G84" s="3"/>
    </row>
    <row r="85" spans="1:7" ht="15.75" x14ac:dyDescent="0.25">
      <c r="A85" s="25" t="s">
        <v>894</v>
      </c>
      <c r="B85" s="11" t="s">
        <v>598</v>
      </c>
      <c r="C85" s="50"/>
      <c r="D85" s="50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5"/>
  <sheetViews>
    <sheetView workbookViewId="0">
      <selection sqref="A1:H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</row>
    <row r="2" spans="1:8" ht="23.25" customHeight="1" x14ac:dyDescent="0.25">
      <c r="A2" s="351" t="s">
        <v>364</v>
      </c>
      <c r="B2" s="353"/>
      <c r="C2" s="353"/>
      <c r="D2" s="353"/>
      <c r="E2" s="353"/>
      <c r="F2" s="353"/>
      <c r="G2" s="353"/>
      <c r="H2" s="353"/>
    </row>
    <row r="3" spans="1:8" ht="18" x14ac:dyDescent="0.25">
      <c r="A3" s="60"/>
    </row>
    <row r="5" spans="1:8" ht="30" x14ac:dyDescent="0.3">
      <c r="A5" s="1" t="s">
        <v>458</v>
      </c>
      <c r="B5" s="2" t="s">
        <v>459</v>
      </c>
      <c r="C5" s="82" t="s">
        <v>317</v>
      </c>
      <c r="D5" s="82" t="s">
        <v>318</v>
      </c>
      <c r="E5" s="82" t="s">
        <v>318</v>
      </c>
      <c r="F5" s="82" t="s">
        <v>318</v>
      </c>
      <c r="G5" s="82" t="s">
        <v>318</v>
      </c>
      <c r="H5" s="95" t="s">
        <v>319</v>
      </c>
    </row>
    <row r="6" spans="1:8" x14ac:dyDescent="0.25">
      <c r="A6" s="36"/>
      <c r="B6" s="36"/>
      <c r="C6" s="36"/>
      <c r="D6" s="36"/>
      <c r="E6" s="36"/>
      <c r="F6" s="36"/>
      <c r="G6" s="36"/>
      <c r="H6" s="36"/>
    </row>
    <row r="7" spans="1:8" x14ac:dyDescent="0.25">
      <c r="A7" s="36"/>
      <c r="B7" s="36"/>
      <c r="C7" s="36"/>
      <c r="D7" s="36"/>
      <c r="E7" s="36"/>
      <c r="F7" s="36"/>
      <c r="G7" s="36"/>
      <c r="H7" s="36"/>
    </row>
    <row r="8" spans="1:8" x14ac:dyDescent="0.25">
      <c r="A8" s="36"/>
      <c r="B8" s="36"/>
      <c r="C8" s="36"/>
      <c r="D8" s="36"/>
      <c r="E8" s="36"/>
      <c r="F8" s="36"/>
      <c r="G8" s="36"/>
      <c r="H8" s="36"/>
    </row>
    <row r="9" spans="1:8" x14ac:dyDescent="0.25">
      <c r="A9" s="36"/>
      <c r="B9" s="36"/>
      <c r="C9" s="36"/>
      <c r="D9" s="36"/>
      <c r="E9" s="36"/>
      <c r="F9" s="36"/>
      <c r="G9" s="36"/>
      <c r="H9" s="36"/>
    </row>
    <row r="10" spans="1:8" x14ac:dyDescent="0.25">
      <c r="A10" s="19" t="s">
        <v>202</v>
      </c>
      <c r="B10" s="9" t="s">
        <v>573</v>
      </c>
      <c r="C10" s="36"/>
      <c r="D10" s="36"/>
      <c r="E10" s="36"/>
      <c r="F10" s="36"/>
      <c r="G10" s="36"/>
      <c r="H10" s="36"/>
    </row>
    <row r="11" spans="1:8" x14ac:dyDescent="0.25">
      <c r="A11" s="19"/>
      <c r="B11" s="9"/>
      <c r="C11" s="36"/>
      <c r="D11" s="36"/>
      <c r="E11" s="36"/>
      <c r="F11" s="36"/>
      <c r="G11" s="36"/>
      <c r="H11" s="36"/>
    </row>
    <row r="12" spans="1:8" x14ac:dyDescent="0.25">
      <c r="A12" s="19"/>
      <c r="B12" s="9"/>
      <c r="C12" s="36"/>
      <c r="D12" s="36"/>
      <c r="E12" s="36"/>
      <c r="F12" s="36"/>
      <c r="G12" s="36"/>
      <c r="H12" s="36"/>
    </row>
    <row r="13" spans="1:8" x14ac:dyDescent="0.25">
      <c r="A13" s="19"/>
      <c r="B13" s="9"/>
      <c r="C13" s="36"/>
      <c r="D13" s="36"/>
      <c r="E13" s="36"/>
      <c r="F13" s="36"/>
      <c r="G13" s="36"/>
      <c r="H13" s="36"/>
    </row>
    <row r="14" spans="1:8" x14ac:dyDescent="0.25">
      <c r="A14" s="19"/>
      <c r="B14" s="9"/>
      <c r="C14" s="36"/>
      <c r="D14" s="36"/>
      <c r="E14" s="36"/>
      <c r="F14" s="36"/>
      <c r="G14" s="36"/>
      <c r="H14" s="36"/>
    </row>
    <row r="15" spans="1:8" x14ac:dyDescent="0.25">
      <c r="A15" s="19" t="s">
        <v>201</v>
      </c>
      <c r="B15" s="9" t="s">
        <v>573</v>
      </c>
      <c r="C15" s="36"/>
      <c r="D15" s="36"/>
      <c r="E15" s="36"/>
      <c r="F15" s="36"/>
      <c r="G15" s="36"/>
      <c r="H15" s="36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46.5" customHeight="1" x14ac:dyDescent="0.25">
      <c r="A2" s="351" t="s">
        <v>365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16.5" customHeight="1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3" t="s">
        <v>317</v>
      </c>
    </row>
    <row r="5" spans="1:10" ht="61.5" customHeight="1" x14ac:dyDescent="0.3">
      <c r="A5" s="1" t="s">
        <v>458</v>
      </c>
      <c r="B5" s="2" t="s">
        <v>459</v>
      </c>
      <c r="C5" s="82" t="s">
        <v>207</v>
      </c>
      <c r="D5" s="82" t="s">
        <v>210</v>
      </c>
      <c r="E5" s="82" t="s">
        <v>211</v>
      </c>
      <c r="F5" s="82" t="s">
        <v>212</v>
      </c>
      <c r="G5" s="82" t="s">
        <v>220</v>
      </c>
      <c r="H5" s="82" t="s">
        <v>208</v>
      </c>
      <c r="I5" s="82" t="s">
        <v>209</v>
      </c>
      <c r="J5" s="82" t="s">
        <v>213</v>
      </c>
    </row>
    <row r="6" spans="1:10" ht="25.5" x14ac:dyDescent="0.25">
      <c r="A6" s="50"/>
      <c r="B6" s="50"/>
      <c r="C6" s="50"/>
      <c r="D6" s="50"/>
      <c r="E6" s="50"/>
      <c r="F6" s="88" t="s">
        <v>221</v>
      </c>
      <c r="G6" s="87"/>
      <c r="H6" s="50"/>
      <c r="I6" s="50"/>
      <c r="J6" s="50"/>
    </row>
    <row r="7" spans="1:10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5">
      <c r="A10" s="16" t="s">
        <v>575</v>
      </c>
      <c r="B10" s="5" t="s">
        <v>576</v>
      </c>
      <c r="C10" s="50"/>
      <c r="D10" s="50"/>
      <c r="E10" s="50"/>
      <c r="F10" s="50"/>
      <c r="G10" s="50"/>
      <c r="H10" s="50"/>
      <c r="I10" s="50"/>
      <c r="J10" s="50"/>
    </row>
    <row r="11" spans="1:10" x14ac:dyDescent="0.25">
      <c r="A11" s="16"/>
      <c r="B11" s="5"/>
      <c r="C11" s="50"/>
      <c r="D11" s="50"/>
      <c r="E11" s="50"/>
      <c r="F11" s="50"/>
      <c r="G11" s="50"/>
      <c r="H11" s="50"/>
      <c r="I11" s="50"/>
      <c r="J11" s="50"/>
    </row>
    <row r="12" spans="1:10" x14ac:dyDescent="0.25">
      <c r="A12" s="16"/>
      <c r="B12" s="5"/>
      <c r="C12" s="50"/>
      <c r="D12" s="50"/>
      <c r="E12" s="50"/>
      <c r="F12" s="50"/>
      <c r="G12" s="50"/>
      <c r="H12" s="50"/>
      <c r="I12" s="50"/>
      <c r="J12" s="50"/>
    </row>
    <row r="13" spans="1:10" x14ac:dyDescent="0.25">
      <c r="A13" s="16"/>
      <c r="B13" s="5"/>
      <c r="C13" s="50"/>
      <c r="D13" s="50"/>
      <c r="E13" s="50"/>
      <c r="F13" s="50"/>
      <c r="G13" s="50"/>
      <c r="H13" s="50"/>
      <c r="I13" s="50"/>
      <c r="J13" s="50"/>
    </row>
    <row r="14" spans="1:10" x14ac:dyDescent="0.25">
      <c r="A14" s="16"/>
      <c r="B14" s="5"/>
      <c r="C14" s="50"/>
      <c r="D14" s="50"/>
      <c r="E14" s="50"/>
      <c r="F14" s="50"/>
      <c r="G14" s="50"/>
      <c r="H14" s="50"/>
      <c r="I14" s="50"/>
      <c r="J14" s="50"/>
    </row>
    <row r="15" spans="1:10" x14ac:dyDescent="0.25">
      <c r="A15" s="16" t="s">
        <v>892</v>
      </c>
      <c r="B15" s="5" t="s">
        <v>577</v>
      </c>
      <c r="C15" s="50"/>
      <c r="D15" s="50"/>
      <c r="E15" s="50"/>
      <c r="F15" s="50"/>
      <c r="G15" s="50"/>
      <c r="H15" s="50"/>
      <c r="I15" s="50"/>
      <c r="J15" s="50"/>
    </row>
    <row r="16" spans="1:10" x14ac:dyDescent="0.25">
      <c r="A16" s="16"/>
      <c r="B16" s="5"/>
      <c r="C16" s="50"/>
      <c r="D16" s="50"/>
      <c r="E16" s="50"/>
      <c r="F16" s="50"/>
      <c r="G16" s="50"/>
      <c r="H16" s="50"/>
      <c r="I16" s="50"/>
      <c r="J16" s="50"/>
    </row>
    <row r="17" spans="1:10" x14ac:dyDescent="0.25">
      <c r="A17" s="16"/>
      <c r="B17" s="5"/>
      <c r="C17" s="50"/>
      <c r="D17" s="50"/>
      <c r="E17" s="50"/>
      <c r="F17" s="50"/>
      <c r="G17" s="50"/>
      <c r="H17" s="50"/>
      <c r="I17" s="50"/>
      <c r="J17" s="50"/>
    </row>
    <row r="18" spans="1:10" x14ac:dyDescent="0.25">
      <c r="A18" s="16"/>
      <c r="B18" s="5"/>
      <c r="C18" s="50"/>
      <c r="D18" s="50"/>
      <c r="E18" s="50"/>
      <c r="F18" s="50"/>
      <c r="G18" s="50"/>
      <c r="H18" s="50"/>
      <c r="I18" s="50"/>
      <c r="J18" s="50"/>
    </row>
    <row r="19" spans="1:10" x14ac:dyDescent="0.25">
      <c r="A19" s="16"/>
      <c r="B19" s="5"/>
      <c r="C19" s="50"/>
      <c r="D19" s="50"/>
      <c r="E19" s="50"/>
      <c r="F19" s="50"/>
      <c r="G19" s="50"/>
      <c r="H19" s="50"/>
      <c r="I19" s="50"/>
      <c r="J19" s="50"/>
    </row>
    <row r="20" spans="1:10" x14ac:dyDescent="0.25">
      <c r="A20" s="4" t="s">
        <v>579</v>
      </c>
      <c r="B20" s="5" t="s">
        <v>580</v>
      </c>
      <c r="C20" s="50"/>
      <c r="D20" s="50"/>
      <c r="E20" s="50"/>
      <c r="F20" s="50"/>
      <c r="G20" s="50"/>
      <c r="H20" s="50"/>
      <c r="I20" s="50"/>
      <c r="J20" s="50"/>
    </row>
    <row r="21" spans="1:10" x14ac:dyDescent="0.25">
      <c r="A21" s="4"/>
      <c r="B21" s="5"/>
      <c r="C21" s="50"/>
      <c r="D21" s="50"/>
      <c r="E21" s="50"/>
      <c r="F21" s="50"/>
      <c r="G21" s="50"/>
      <c r="H21" s="50"/>
      <c r="I21" s="50"/>
      <c r="J21" s="50"/>
    </row>
    <row r="22" spans="1:10" x14ac:dyDescent="0.25">
      <c r="A22" s="4"/>
      <c r="B22" s="5"/>
      <c r="C22" s="50"/>
      <c r="D22" s="50"/>
      <c r="E22" s="50"/>
      <c r="F22" s="50"/>
      <c r="G22" s="50"/>
      <c r="H22" s="50"/>
      <c r="I22" s="50"/>
      <c r="J22" s="50"/>
    </row>
    <row r="23" spans="1:10" x14ac:dyDescent="0.25">
      <c r="A23" s="16" t="s">
        <v>581</v>
      </c>
      <c r="B23" s="5" t="s">
        <v>582</v>
      </c>
      <c r="C23" s="50"/>
      <c r="D23" s="50"/>
      <c r="E23" s="50"/>
      <c r="F23" s="50"/>
      <c r="G23" s="50"/>
      <c r="H23" s="50"/>
      <c r="I23" s="50"/>
      <c r="J23" s="50"/>
    </row>
    <row r="24" spans="1:10" x14ac:dyDescent="0.25">
      <c r="A24" s="16"/>
      <c r="B24" s="5"/>
      <c r="C24" s="50"/>
      <c r="D24" s="50"/>
      <c r="E24" s="50"/>
      <c r="F24" s="50"/>
      <c r="G24" s="50"/>
      <c r="H24" s="50"/>
      <c r="I24" s="50"/>
      <c r="J24" s="50"/>
    </row>
    <row r="25" spans="1:10" x14ac:dyDescent="0.25">
      <c r="A25" s="16"/>
      <c r="B25" s="5"/>
      <c r="C25" s="50"/>
      <c r="D25" s="50"/>
      <c r="E25" s="50"/>
      <c r="F25" s="50"/>
      <c r="G25" s="50"/>
      <c r="H25" s="50"/>
      <c r="I25" s="50"/>
      <c r="J25" s="50"/>
    </row>
    <row r="26" spans="1:10" x14ac:dyDescent="0.25">
      <c r="A26" s="16" t="s">
        <v>583</v>
      </c>
      <c r="B26" s="5" t="s">
        <v>584</v>
      </c>
      <c r="C26" s="50"/>
      <c r="D26" s="50"/>
      <c r="E26" s="50"/>
      <c r="F26" s="50"/>
      <c r="G26" s="50"/>
      <c r="H26" s="50"/>
      <c r="I26" s="50"/>
      <c r="J26" s="50"/>
    </row>
    <row r="27" spans="1:10" x14ac:dyDescent="0.25">
      <c r="A27" s="16"/>
      <c r="B27" s="5"/>
      <c r="C27" s="50"/>
      <c r="D27" s="50"/>
      <c r="E27" s="50"/>
      <c r="F27" s="50"/>
      <c r="G27" s="50"/>
      <c r="H27" s="50"/>
      <c r="I27" s="50"/>
      <c r="J27" s="50"/>
    </row>
    <row r="28" spans="1:10" x14ac:dyDescent="0.25">
      <c r="A28" s="16"/>
      <c r="B28" s="5"/>
      <c r="C28" s="50"/>
      <c r="D28" s="50"/>
      <c r="E28" s="50"/>
      <c r="F28" s="50"/>
      <c r="G28" s="50"/>
      <c r="H28" s="50"/>
      <c r="I28" s="50"/>
      <c r="J28" s="50"/>
    </row>
    <row r="29" spans="1:10" x14ac:dyDescent="0.25">
      <c r="A29" s="4" t="s">
        <v>585</v>
      </c>
      <c r="B29" s="5" t="s">
        <v>586</v>
      </c>
      <c r="C29" s="50"/>
      <c r="D29" s="50"/>
      <c r="E29" s="50"/>
      <c r="F29" s="50"/>
      <c r="G29" s="50"/>
      <c r="H29" s="50"/>
      <c r="I29" s="50"/>
      <c r="J29" s="50"/>
    </row>
    <row r="30" spans="1:10" x14ac:dyDescent="0.25">
      <c r="A30" s="4" t="s">
        <v>587</v>
      </c>
      <c r="B30" s="5" t="s">
        <v>588</v>
      </c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25" t="s">
        <v>893</v>
      </c>
      <c r="B31" s="11" t="s">
        <v>589</v>
      </c>
      <c r="C31" s="50"/>
      <c r="D31" s="50"/>
      <c r="E31" s="50"/>
      <c r="F31" s="50"/>
      <c r="G31" s="50"/>
      <c r="H31" s="50"/>
      <c r="I31" s="50"/>
      <c r="J31" s="50"/>
    </row>
    <row r="32" spans="1:10" ht="15.75" x14ac:dyDescent="0.25">
      <c r="A32" s="31"/>
      <c r="B32" s="9"/>
      <c r="C32" s="50"/>
      <c r="D32" s="50"/>
      <c r="E32" s="50"/>
      <c r="F32" s="50"/>
      <c r="G32" s="50"/>
      <c r="H32" s="50"/>
      <c r="I32" s="50"/>
      <c r="J32" s="50"/>
    </row>
    <row r="33" spans="1:10" ht="15.75" x14ac:dyDescent="0.25">
      <c r="A33" s="31"/>
      <c r="B33" s="9"/>
      <c r="C33" s="50"/>
      <c r="D33" s="50"/>
      <c r="E33" s="50"/>
      <c r="F33" s="50"/>
      <c r="G33" s="50"/>
      <c r="H33" s="50"/>
      <c r="I33" s="50"/>
      <c r="J33" s="50"/>
    </row>
    <row r="34" spans="1:10" ht="15.75" x14ac:dyDescent="0.25">
      <c r="A34" s="31"/>
      <c r="B34" s="9"/>
      <c r="C34" s="50"/>
      <c r="D34" s="50"/>
      <c r="E34" s="50"/>
      <c r="F34" s="50"/>
      <c r="G34" s="50"/>
      <c r="H34" s="50"/>
      <c r="I34" s="50"/>
      <c r="J34" s="50"/>
    </row>
    <row r="35" spans="1:10" ht="15.75" x14ac:dyDescent="0.25">
      <c r="A35" s="31"/>
      <c r="B35" s="9"/>
      <c r="C35" s="50"/>
      <c r="D35" s="50"/>
      <c r="E35" s="50"/>
      <c r="F35" s="50"/>
      <c r="G35" s="50"/>
      <c r="H35" s="50"/>
      <c r="I35" s="50"/>
      <c r="J35" s="50"/>
    </row>
    <row r="36" spans="1:10" x14ac:dyDescent="0.25">
      <c r="A36" s="16" t="s">
        <v>590</v>
      </c>
      <c r="B36" s="5" t="s">
        <v>591</v>
      </c>
      <c r="C36" s="50"/>
      <c r="D36" s="50"/>
      <c r="E36" s="50"/>
      <c r="F36" s="50"/>
      <c r="G36" s="50"/>
      <c r="H36" s="50"/>
      <c r="I36" s="50"/>
      <c r="J36" s="50"/>
    </row>
    <row r="37" spans="1:10" x14ac:dyDescent="0.25">
      <c r="A37" s="16"/>
      <c r="B37" s="5"/>
      <c r="C37" s="50"/>
      <c r="D37" s="50"/>
      <c r="E37" s="50"/>
      <c r="F37" s="50"/>
      <c r="G37" s="50"/>
      <c r="H37" s="50"/>
      <c r="I37" s="50"/>
      <c r="J37" s="50"/>
    </row>
    <row r="38" spans="1:10" x14ac:dyDescent="0.25">
      <c r="A38" s="16"/>
      <c r="B38" s="5"/>
      <c r="C38" s="50"/>
      <c r="D38" s="50"/>
      <c r="E38" s="50"/>
      <c r="F38" s="50"/>
      <c r="G38" s="50"/>
      <c r="H38" s="50"/>
      <c r="I38" s="50"/>
      <c r="J38" s="50"/>
    </row>
    <row r="39" spans="1:10" x14ac:dyDescent="0.25">
      <c r="A39" s="16"/>
      <c r="B39" s="5"/>
      <c r="C39" s="50"/>
      <c r="D39" s="50"/>
      <c r="E39" s="50"/>
      <c r="F39" s="50"/>
      <c r="G39" s="50"/>
      <c r="H39" s="50"/>
      <c r="I39" s="50"/>
      <c r="J39" s="50"/>
    </row>
    <row r="40" spans="1:10" x14ac:dyDescent="0.25">
      <c r="A40" s="16"/>
      <c r="B40" s="5"/>
      <c r="C40" s="50"/>
      <c r="D40" s="50"/>
      <c r="E40" s="50"/>
      <c r="F40" s="50"/>
      <c r="G40" s="50"/>
      <c r="H40" s="50"/>
      <c r="I40" s="50"/>
      <c r="J40" s="50"/>
    </row>
    <row r="41" spans="1:10" x14ac:dyDescent="0.25">
      <c r="A41" s="16" t="s">
        <v>592</v>
      </c>
      <c r="B41" s="5" t="s">
        <v>593</v>
      </c>
      <c r="C41" s="50"/>
      <c r="D41" s="50"/>
      <c r="E41" s="50"/>
      <c r="F41" s="50"/>
      <c r="G41" s="50"/>
      <c r="H41" s="50"/>
      <c r="I41" s="50"/>
      <c r="J41" s="50"/>
    </row>
    <row r="42" spans="1:10" x14ac:dyDescent="0.25">
      <c r="A42" s="16"/>
      <c r="B42" s="5"/>
      <c r="C42" s="50"/>
      <c r="D42" s="50"/>
      <c r="E42" s="50"/>
      <c r="F42" s="50"/>
      <c r="G42" s="50"/>
      <c r="H42" s="50"/>
      <c r="I42" s="50"/>
      <c r="J42" s="50"/>
    </row>
    <row r="43" spans="1:10" x14ac:dyDescent="0.25">
      <c r="A43" s="16"/>
      <c r="B43" s="5"/>
      <c r="C43" s="50"/>
      <c r="D43" s="50"/>
      <c r="E43" s="50"/>
      <c r="F43" s="50"/>
      <c r="G43" s="50"/>
      <c r="H43" s="50"/>
      <c r="I43" s="50"/>
      <c r="J43" s="50"/>
    </row>
    <row r="44" spans="1:10" x14ac:dyDescent="0.25">
      <c r="A44" s="16"/>
      <c r="B44" s="5"/>
      <c r="C44" s="50"/>
      <c r="D44" s="50"/>
      <c r="E44" s="50"/>
      <c r="F44" s="50"/>
      <c r="G44" s="50"/>
      <c r="H44" s="50"/>
      <c r="I44" s="50"/>
      <c r="J44" s="50"/>
    </row>
    <row r="45" spans="1:10" x14ac:dyDescent="0.25">
      <c r="A45" s="16"/>
      <c r="B45" s="5"/>
      <c r="C45" s="50"/>
      <c r="D45" s="50"/>
      <c r="E45" s="50"/>
      <c r="F45" s="50"/>
      <c r="G45" s="50"/>
      <c r="H45" s="50"/>
      <c r="I45" s="50"/>
      <c r="J45" s="50"/>
    </row>
    <row r="46" spans="1:10" x14ac:dyDescent="0.25">
      <c r="A46" s="16" t="s">
        <v>594</v>
      </c>
      <c r="B46" s="5" t="s">
        <v>595</v>
      </c>
      <c r="C46" s="50"/>
      <c r="D46" s="50"/>
      <c r="E46" s="50"/>
      <c r="F46" s="50"/>
      <c r="G46" s="50"/>
      <c r="H46" s="50"/>
      <c r="I46" s="50"/>
      <c r="J46" s="50"/>
    </row>
    <row r="47" spans="1:10" x14ac:dyDescent="0.25">
      <c r="A47" s="16" t="s">
        <v>596</v>
      </c>
      <c r="B47" s="5" t="s">
        <v>597</v>
      </c>
      <c r="C47" s="50"/>
      <c r="D47" s="50"/>
      <c r="E47" s="50"/>
      <c r="F47" s="50"/>
      <c r="G47" s="50"/>
      <c r="H47" s="50"/>
      <c r="I47" s="50"/>
      <c r="J47" s="50"/>
    </row>
    <row r="48" spans="1:10" ht="15.75" x14ac:dyDescent="0.25">
      <c r="A48" s="25" t="s">
        <v>894</v>
      </c>
      <c r="B48" s="11" t="s">
        <v>598</v>
      </c>
      <c r="C48" s="50"/>
      <c r="D48" s="50"/>
      <c r="E48" s="50"/>
      <c r="F48" s="50"/>
      <c r="G48" s="50"/>
      <c r="H48" s="50"/>
      <c r="I48" s="50"/>
      <c r="J48" s="50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3"/>
  <sheetViews>
    <sheetView workbookViewId="0">
      <selection activeCell="A29" sqref="A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352" t="s">
        <v>105</v>
      </c>
      <c r="B1" s="353"/>
      <c r="C1" s="353"/>
      <c r="D1" s="353"/>
      <c r="E1" s="353"/>
      <c r="F1" s="353"/>
      <c r="G1" s="353"/>
      <c r="H1" s="353"/>
    </row>
    <row r="2" spans="1:9" ht="82.5" customHeight="1" x14ac:dyDescent="0.25">
      <c r="A2" s="351" t="s">
        <v>360</v>
      </c>
      <c r="B2" s="351"/>
      <c r="C2" s="351"/>
      <c r="D2" s="351"/>
      <c r="E2" s="351"/>
      <c r="F2" s="351"/>
      <c r="G2" s="351"/>
      <c r="H2" s="351"/>
    </row>
    <row r="3" spans="1:9" ht="20.25" customHeight="1" x14ac:dyDescent="0.25">
      <c r="A3" s="91"/>
      <c r="B3" s="92"/>
      <c r="C3" s="92"/>
      <c r="D3" s="92"/>
      <c r="E3" s="92"/>
      <c r="F3" s="92"/>
      <c r="G3" s="92"/>
      <c r="H3" s="92"/>
    </row>
    <row r="4" spans="1:9" x14ac:dyDescent="0.25">
      <c r="A4" s="3" t="s">
        <v>317</v>
      </c>
    </row>
    <row r="5" spans="1:9" ht="86.25" customHeight="1" x14ac:dyDescent="0.3">
      <c r="A5" s="1" t="s">
        <v>458</v>
      </c>
      <c r="B5" s="2" t="s">
        <v>459</v>
      </c>
      <c r="C5" s="82" t="s">
        <v>208</v>
      </c>
      <c r="D5" s="82" t="s">
        <v>209</v>
      </c>
      <c r="E5" s="82" t="s">
        <v>214</v>
      </c>
      <c r="F5" s="82" t="s">
        <v>215</v>
      </c>
      <c r="G5" s="82" t="s">
        <v>216</v>
      </c>
      <c r="H5" s="82" t="s">
        <v>217</v>
      </c>
      <c r="I5" s="82" t="s">
        <v>438</v>
      </c>
    </row>
    <row r="6" spans="1:9" x14ac:dyDescent="0.25">
      <c r="A6" s="28" t="s">
        <v>34</v>
      </c>
      <c r="B6" s="4" t="s">
        <v>774</v>
      </c>
      <c r="C6" s="50"/>
      <c r="D6" s="50"/>
      <c r="E6" s="87"/>
      <c r="F6" s="50"/>
      <c r="G6" s="50"/>
      <c r="H6" s="50"/>
      <c r="I6" s="50"/>
    </row>
    <row r="7" spans="1:9" x14ac:dyDescent="0.25">
      <c r="A7" s="66" t="s">
        <v>612</v>
      </c>
      <c r="B7" s="66" t="s">
        <v>774</v>
      </c>
      <c r="C7" s="50"/>
      <c r="D7" s="50"/>
      <c r="E7" s="50"/>
      <c r="F7" s="50"/>
      <c r="G7" s="50"/>
      <c r="H7" s="50"/>
      <c r="I7" s="50"/>
    </row>
    <row r="8" spans="1:9" ht="30" x14ac:dyDescent="0.25">
      <c r="A8" s="15" t="s">
        <v>775</v>
      </c>
      <c r="B8" s="4" t="s">
        <v>776</v>
      </c>
      <c r="C8" s="50"/>
      <c r="D8" s="50"/>
      <c r="E8" s="50"/>
      <c r="F8" s="50"/>
      <c r="G8" s="50"/>
      <c r="H8" s="50"/>
      <c r="I8" s="50"/>
    </row>
    <row r="9" spans="1:9" x14ac:dyDescent="0.25">
      <c r="A9" s="28" t="s">
        <v>101</v>
      </c>
      <c r="B9" s="4" t="s">
        <v>777</v>
      </c>
      <c r="C9" s="50"/>
      <c r="D9" s="50"/>
      <c r="E9" s="50"/>
      <c r="F9" s="50"/>
      <c r="G9" s="50"/>
      <c r="H9" s="50"/>
      <c r="I9" s="50"/>
    </row>
    <row r="10" spans="1:9" x14ac:dyDescent="0.25">
      <c r="A10" s="66" t="s">
        <v>612</v>
      </c>
      <c r="B10" s="66" t="s">
        <v>777</v>
      </c>
      <c r="C10" s="50"/>
      <c r="D10" s="50"/>
      <c r="E10" s="50"/>
      <c r="F10" s="50"/>
      <c r="G10" s="50"/>
      <c r="H10" s="50"/>
      <c r="I10" s="50"/>
    </row>
    <row r="11" spans="1:9" x14ac:dyDescent="0.25">
      <c r="A11" s="14" t="s">
        <v>54</v>
      </c>
      <c r="B11" s="8" t="s">
        <v>778</v>
      </c>
      <c r="C11" s="50"/>
      <c r="D11" s="50"/>
      <c r="E11" s="50"/>
      <c r="F11" s="50"/>
      <c r="G11" s="50"/>
      <c r="H11" s="50"/>
      <c r="I11" s="50"/>
    </row>
    <row r="12" spans="1:9" x14ac:dyDescent="0.25">
      <c r="A12" s="15" t="s">
        <v>102</v>
      </c>
      <c r="B12" s="4" t="s">
        <v>779</v>
      </c>
      <c r="C12" s="50"/>
      <c r="D12" s="50"/>
      <c r="E12" s="50"/>
      <c r="F12" s="50"/>
      <c r="G12" s="50"/>
      <c r="H12" s="50"/>
      <c r="I12" s="50"/>
    </row>
    <row r="13" spans="1:9" x14ac:dyDescent="0.25">
      <c r="A13" s="66" t="s">
        <v>620</v>
      </c>
      <c r="B13" s="66" t="s">
        <v>779</v>
      </c>
      <c r="C13" s="50"/>
      <c r="D13" s="50"/>
      <c r="E13" s="50"/>
      <c r="F13" s="50"/>
      <c r="G13" s="50"/>
      <c r="H13" s="50"/>
      <c r="I13" s="50"/>
    </row>
    <row r="14" spans="1:9" x14ac:dyDescent="0.25">
      <c r="A14" s="28" t="s">
        <v>780</v>
      </c>
      <c r="B14" s="4" t="s">
        <v>781</v>
      </c>
      <c r="C14" s="50"/>
      <c r="D14" s="50"/>
      <c r="E14" s="50"/>
      <c r="F14" s="50"/>
      <c r="G14" s="50"/>
      <c r="H14" s="50"/>
      <c r="I14" s="50"/>
    </row>
    <row r="15" spans="1:9" x14ac:dyDescent="0.25">
      <c r="A15" s="16" t="s">
        <v>103</v>
      </c>
      <c r="B15" s="4" t="s">
        <v>782</v>
      </c>
      <c r="C15" s="36"/>
      <c r="D15" s="36"/>
      <c r="E15" s="36"/>
      <c r="F15" s="36"/>
      <c r="G15" s="36"/>
      <c r="H15" s="36"/>
      <c r="I15" s="36"/>
    </row>
    <row r="16" spans="1:9" x14ac:dyDescent="0.25">
      <c r="A16" s="66" t="s">
        <v>621</v>
      </c>
      <c r="B16" s="66" t="s">
        <v>782</v>
      </c>
      <c r="C16" s="36"/>
      <c r="D16" s="36"/>
      <c r="E16" s="36"/>
      <c r="F16" s="36"/>
      <c r="G16" s="36"/>
      <c r="H16" s="36"/>
      <c r="I16" s="36"/>
    </row>
    <row r="17" spans="1:9" x14ac:dyDescent="0.25">
      <c r="A17" s="28" t="s">
        <v>783</v>
      </c>
      <c r="B17" s="4" t="s">
        <v>784</v>
      </c>
      <c r="C17" s="36"/>
      <c r="D17" s="36"/>
      <c r="E17" s="36"/>
      <c r="F17" s="36"/>
      <c r="G17" s="36"/>
      <c r="H17" s="36"/>
      <c r="I17" s="36"/>
    </row>
    <row r="18" spans="1:9" x14ac:dyDescent="0.25">
      <c r="A18" s="29" t="s">
        <v>55</v>
      </c>
      <c r="B18" s="8" t="s">
        <v>785</v>
      </c>
      <c r="C18" s="36"/>
      <c r="D18" s="36"/>
      <c r="E18" s="36"/>
      <c r="F18" s="36"/>
      <c r="G18" s="36"/>
      <c r="H18" s="36"/>
      <c r="I18" s="36"/>
    </row>
    <row r="19" spans="1:9" x14ac:dyDescent="0.25">
      <c r="A19" s="15" t="s">
        <v>800</v>
      </c>
      <c r="B19" s="4" t="s">
        <v>801</v>
      </c>
      <c r="C19" s="36"/>
      <c r="D19" s="36"/>
      <c r="E19" s="36"/>
      <c r="F19" s="36"/>
      <c r="G19" s="36"/>
      <c r="H19" s="36"/>
      <c r="I19" s="36"/>
    </row>
    <row r="20" spans="1:9" x14ac:dyDescent="0.25">
      <c r="A20" s="16" t="s">
        <v>802</v>
      </c>
      <c r="B20" s="4" t="s">
        <v>803</v>
      </c>
      <c r="C20" s="36"/>
      <c r="D20" s="36"/>
      <c r="E20" s="36"/>
      <c r="F20" s="36"/>
      <c r="G20" s="36"/>
      <c r="H20" s="36"/>
      <c r="I20" s="36"/>
    </row>
    <row r="21" spans="1:9" x14ac:dyDescent="0.25">
      <c r="A21" s="28" t="s">
        <v>804</v>
      </c>
      <c r="B21" s="4" t="s">
        <v>805</v>
      </c>
      <c r="C21" s="36"/>
      <c r="D21" s="36"/>
      <c r="E21" s="36"/>
      <c r="F21" s="36"/>
      <c r="G21" s="36"/>
      <c r="H21" s="36"/>
      <c r="I21" s="36"/>
    </row>
    <row r="22" spans="1:9" x14ac:dyDescent="0.25">
      <c r="A22" s="28" t="s">
        <v>39</v>
      </c>
      <c r="B22" s="4" t="s">
        <v>806</v>
      </c>
      <c r="C22" s="36"/>
      <c r="D22" s="36"/>
      <c r="E22" s="36"/>
      <c r="F22" s="36"/>
      <c r="G22" s="36"/>
      <c r="H22" s="36"/>
      <c r="I22" s="36"/>
    </row>
    <row r="23" spans="1:9" x14ac:dyDescent="0.25">
      <c r="A23" s="66" t="s">
        <v>646</v>
      </c>
      <c r="B23" s="66" t="s">
        <v>806</v>
      </c>
      <c r="C23" s="36"/>
      <c r="D23" s="36"/>
      <c r="E23" s="36"/>
      <c r="F23" s="36"/>
      <c r="G23" s="36"/>
      <c r="H23" s="36"/>
      <c r="I23" s="36"/>
    </row>
    <row r="24" spans="1:9" x14ac:dyDescent="0.25">
      <c r="A24" s="66" t="s">
        <v>647</v>
      </c>
      <c r="B24" s="66" t="s">
        <v>806</v>
      </c>
      <c r="C24" s="36"/>
      <c r="D24" s="36"/>
      <c r="E24" s="36"/>
      <c r="F24" s="36"/>
      <c r="G24" s="36"/>
      <c r="H24" s="36"/>
      <c r="I24" s="36"/>
    </row>
    <row r="25" spans="1:9" x14ac:dyDescent="0.25">
      <c r="A25" s="74" t="s">
        <v>648</v>
      </c>
      <c r="B25" s="74" t="s">
        <v>806</v>
      </c>
      <c r="C25" s="36"/>
      <c r="D25" s="36"/>
      <c r="E25" s="36"/>
      <c r="F25" s="36"/>
      <c r="G25" s="36"/>
      <c r="H25" s="36"/>
      <c r="I25" s="36"/>
    </row>
    <row r="26" spans="1:9" x14ac:dyDescent="0.25">
      <c r="A26" s="75" t="s">
        <v>58</v>
      </c>
      <c r="B26" s="47" t="s">
        <v>807</v>
      </c>
      <c r="C26" s="36"/>
      <c r="D26" s="36"/>
      <c r="E26" s="36"/>
      <c r="F26" s="36"/>
      <c r="G26" s="36"/>
      <c r="H26" s="36"/>
      <c r="I26" s="36"/>
    </row>
    <row r="27" spans="1:9" x14ac:dyDescent="0.25">
      <c r="A27" s="139"/>
      <c r="B27" s="140"/>
    </row>
    <row r="28" spans="1:9" ht="24.75" customHeight="1" x14ac:dyDescent="0.25">
      <c r="A28" s="1" t="s">
        <v>458</v>
      </c>
      <c r="B28" s="2" t="s">
        <v>459</v>
      </c>
      <c r="C28" s="36"/>
      <c r="D28" s="36"/>
      <c r="E28" s="36"/>
    </row>
    <row r="29" spans="1:9" ht="26.25" x14ac:dyDescent="0.25">
      <c r="A29" s="147" t="s">
        <v>432</v>
      </c>
      <c r="B29" s="47"/>
      <c r="C29" s="36"/>
      <c r="D29" s="36"/>
      <c r="E29" s="36"/>
    </row>
    <row r="30" spans="1:9" ht="15.75" x14ac:dyDescent="0.25">
      <c r="A30" s="142" t="s">
        <v>426</v>
      </c>
      <c r="B30" s="47"/>
      <c r="C30" s="36"/>
      <c r="D30" s="36"/>
      <c r="E30" s="36"/>
    </row>
    <row r="31" spans="1:9" ht="31.5" x14ac:dyDescent="0.25">
      <c r="A31" s="142" t="s">
        <v>427</v>
      </c>
      <c r="B31" s="47"/>
      <c r="C31" s="36"/>
      <c r="D31" s="36"/>
      <c r="E31" s="36"/>
    </row>
    <row r="32" spans="1:9" ht="15.75" x14ac:dyDescent="0.25">
      <c r="A32" s="142" t="s">
        <v>428</v>
      </c>
      <c r="B32" s="47"/>
      <c r="C32" s="36"/>
      <c r="D32" s="36"/>
      <c r="E32" s="36"/>
    </row>
    <row r="33" spans="1:7" ht="31.5" x14ac:dyDescent="0.25">
      <c r="A33" s="142" t="s">
        <v>429</v>
      </c>
      <c r="B33" s="47"/>
      <c r="C33" s="36"/>
      <c r="D33" s="36"/>
      <c r="E33" s="36"/>
    </row>
    <row r="34" spans="1:7" ht="15.75" x14ac:dyDescent="0.25">
      <c r="A34" s="142" t="s">
        <v>430</v>
      </c>
      <c r="B34" s="47"/>
      <c r="C34" s="36"/>
      <c r="D34" s="36"/>
      <c r="E34" s="36"/>
    </row>
    <row r="35" spans="1:7" ht="15.75" x14ac:dyDescent="0.25">
      <c r="A35" s="142" t="s">
        <v>431</v>
      </c>
      <c r="B35" s="47"/>
      <c r="C35" s="36"/>
      <c r="D35" s="36"/>
      <c r="E35" s="36"/>
    </row>
    <row r="36" spans="1:7" x14ac:dyDescent="0.25">
      <c r="A36" s="75" t="s">
        <v>388</v>
      </c>
      <c r="B36" s="47"/>
      <c r="C36" s="36"/>
      <c r="D36" s="36"/>
      <c r="E36" s="36"/>
    </row>
    <row r="37" spans="1:7" x14ac:dyDescent="0.25">
      <c r="A37" s="139"/>
      <c r="B37" s="140"/>
    </row>
    <row r="38" spans="1:7" x14ac:dyDescent="0.25">
      <c r="A38" s="139"/>
      <c r="B38" s="140"/>
    </row>
    <row r="39" spans="1:7" x14ac:dyDescent="0.25">
      <c r="A39" s="139"/>
      <c r="B39" s="140"/>
    </row>
    <row r="40" spans="1:7" x14ac:dyDescent="0.25">
      <c r="A40" s="139"/>
      <c r="B40" s="140"/>
    </row>
    <row r="41" spans="1:7" x14ac:dyDescent="0.25">
      <c r="A41" s="139"/>
      <c r="B41" s="140"/>
    </row>
    <row r="42" spans="1:7" x14ac:dyDescent="0.25">
      <c r="A42" s="139"/>
      <c r="B42" s="140"/>
    </row>
    <row r="43" spans="1:7" x14ac:dyDescent="0.25">
      <c r="A43" s="139"/>
      <c r="B43" s="140"/>
    </row>
    <row r="44" spans="1:7" x14ac:dyDescent="0.25">
      <c r="A44" s="139"/>
      <c r="B44" s="140"/>
    </row>
    <row r="45" spans="1:7" x14ac:dyDescent="0.25">
      <c r="A45" s="139"/>
      <c r="B45" s="140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89" t="s">
        <v>218</v>
      </c>
      <c r="B48" s="3"/>
      <c r="C48" s="3"/>
      <c r="D48" s="3"/>
      <c r="E48" s="3"/>
      <c r="F48" s="3"/>
      <c r="G48" s="3"/>
    </row>
    <row r="49" spans="1:8" ht="15.75" x14ac:dyDescent="0.25">
      <c r="A49" s="90" t="s">
        <v>222</v>
      </c>
      <c r="B49" s="3"/>
      <c r="C49" s="3"/>
      <c r="D49" s="3"/>
      <c r="E49" s="3"/>
      <c r="F49" s="3"/>
      <c r="G49" s="3"/>
    </row>
    <row r="50" spans="1:8" ht="15.75" x14ac:dyDescent="0.25">
      <c r="A50" s="90" t="s">
        <v>223</v>
      </c>
      <c r="B50" s="3"/>
      <c r="C50" s="3"/>
      <c r="D50" s="3"/>
      <c r="E50" s="3"/>
      <c r="F50" s="3"/>
      <c r="G50" s="3"/>
    </row>
    <row r="51" spans="1:8" ht="15.75" x14ac:dyDescent="0.25">
      <c r="A51" s="90" t="s">
        <v>224</v>
      </c>
      <c r="B51" s="3"/>
      <c r="C51" s="3"/>
      <c r="D51" s="3"/>
      <c r="E51" s="3"/>
      <c r="F51" s="3"/>
      <c r="G51" s="3"/>
    </row>
    <row r="52" spans="1:8" ht="15.75" x14ac:dyDescent="0.25">
      <c r="A52" s="90" t="s">
        <v>225</v>
      </c>
      <c r="B52" s="3"/>
      <c r="C52" s="3"/>
      <c r="D52" s="3"/>
      <c r="E52" s="3"/>
      <c r="F52" s="3"/>
      <c r="G52" s="3"/>
    </row>
    <row r="53" spans="1:8" ht="15.75" x14ac:dyDescent="0.25">
      <c r="A53" s="90" t="s">
        <v>226</v>
      </c>
      <c r="B53" s="3"/>
      <c r="C53" s="3"/>
      <c r="D53" s="3"/>
      <c r="E53" s="3"/>
      <c r="F53" s="3"/>
      <c r="G53" s="3"/>
    </row>
    <row r="54" spans="1:8" x14ac:dyDescent="0.25">
      <c r="A54" s="89" t="s">
        <v>219</v>
      </c>
      <c r="B54" s="3"/>
      <c r="C54" s="3"/>
      <c r="D54" s="3"/>
      <c r="E54" s="3"/>
      <c r="F54" s="3"/>
      <c r="G54" s="3"/>
    </row>
    <row r="55" spans="1:8" x14ac:dyDescent="0.25">
      <c r="A55" s="3"/>
      <c r="B55" s="3"/>
      <c r="C55" s="3"/>
      <c r="D55" s="3"/>
      <c r="E55" s="3"/>
      <c r="F55" s="3"/>
      <c r="G55" s="3"/>
    </row>
    <row r="56" spans="1:8" ht="45.75" customHeight="1" x14ac:dyDescent="0.25">
      <c r="A56" s="362" t="s">
        <v>361</v>
      </c>
      <c r="B56" s="363"/>
      <c r="C56" s="363"/>
      <c r="D56" s="363"/>
      <c r="E56" s="363"/>
      <c r="F56" s="363"/>
      <c r="G56" s="363"/>
      <c r="H56" s="363"/>
    </row>
    <row r="59" spans="1:8" ht="15.75" x14ac:dyDescent="0.25">
      <c r="A59" s="76" t="s">
        <v>228</v>
      </c>
    </row>
    <row r="60" spans="1:8" ht="15.75" x14ac:dyDescent="0.25">
      <c r="A60" s="90" t="s">
        <v>229</v>
      </c>
    </row>
    <row r="61" spans="1:8" ht="15.75" x14ac:dyDescent="0.25">
      <c r="A61" s="90" t="s">
        <v>230</v>
      </c>
    </row>
    <row r="62" spans="1:8" ht="15.75" x14ac:dyDescent="0.25">
      <c r="A62" s="90" t="s">
        <v>231</v>
      </c>
    </row>
    <row r="63" spans="1:8" x14ac:dyDescent="0.25">
      <c r="A63" s="89" t="s">
        <v>227</v>
      </c>
    </row>
    <row r="64" spans="1:8" ht="15.75" x14ac:dyDescent="0.25">
      <c r="A64" s="90" t="s">
        <v>315</v>
      </c>
    </row>
    <row r="66" spans="1:1" ht="15.75" x14ac:dyDescent="0.25">
      <c r="A66" s="137" t="s">
        <v>424</v>
      </c>
    </row>
    <row r="67" spans="1:1" ht="15.75" x14ac:dyDescent="0.25">
      <c r="A67" s="137" t="s">
        <v>425</v>
      </c>
    </row>
    <row r="68" spans="1:1" ht="15.75" x14ac:dyDescent="0.25">
      <c r="A68" s="138" t="s">
        <v>426</v>
      </c>
    </row>
    <row r="69" spans="1:1" ht="15.75" x14ac:dyDescent="0.25">
      <c r="A69" s="138" t="s">
        <v>427</v>
      </c>
    </row>
    <row r="70" spans="1:1" ht="15.75" x14ac:dyDescent="0.25">
      <c r="A70" s="138" t="s">
        <v>428</v>
      </c>
    </row>
    <row r="71" spans="1:1" ht="15.75" x14ac:dyDescent="0.25">
      <c r="A71" s="138" t="s">
        <v>429</v>
      </c>
    </row>
    <row r="72" spans="1:1" ht="15.75" x14ac:dyDescent="0.25">
      <c r="A72" s="138" t="s">
        <v>430</v>
      </c>
    </row>
    <row r="73" spans="1:1" ht="15.75" x14ac:dyDescent="0.25">
      <c r="A73" s="138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 xr:uid="{00000000-0004-0000-0E00-000000000000}"/>
    <hyperlink ref="A48" r:id="rId2" location="foot4" display="http://njt.hu/cgi_bin/njt_doc.cgi?docid=142896.245143 - foot4" xr:uid="{00000000-0004-0000-0E00-000001000000}"/>
    <hyperlink ref="A54" r:id="rId3" location="foot5" display="http://njt.hu/cgi_bin/njt_doc.cgi?docid=142896.245143 - foot5" xr:uid="{00000000-0004-0000-0E00-000002000000}"/>
    <hyperlink ref="A63" r:id="rId4" location="foot53" display="http://njt.hu/cgi_bin/njt_doc.cgi?docid=139876.243471 - foot53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sqref="A1:B4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352" t="s">
        <v>105</v>
      </c>
      <c r="B1" s="353"/>
    </row>
    <row r="2" spans="1:7" ht="71.25" customHeight="1" x14ac:dyDescent="0.25">
      <c r="A2" s="351" t="s">
        <v>390</v>
      </c>
      <c r="B2" s="351"/>
      <c r="C2" s="97"/>
      <c r="D2" s="97"/>
      <c r="E2" s="97"/>
      <c r="F2" s="97"/>
      <c r="G2" s="97"/>
    </row>
    <row r="3" spans="1:7" ht="24" customHeight="1" x14ac:dyDescent="0.25">
      <c r="A3" s="93"/>
      <c r="B3" s="93"/>
      <c r="C3" s="97"/>
      <c r="D3" s="97"/>
      <c r="E3" s="97"/>
      <c r="F3" s="97"/>
      <c r="G3" s="97"/>
    </row>
    <row r="4" spans="1:7" ht="22.5" customHeight="1" x14ac:dyDescent="0.25">
      <c r="A4" s="3" t="s">
        <v>317</v>
      </c>
    </row>
    <row r="5" spans="1:7" ht="18" x14ac:dyDescent="0.25">
      <c r="A5" s="52" t="s">
        <v>322</v>
      </c>
      <c r="B5" s="51" t="s">
        <v>328</v>
      </c>
    </row>
    <row r="6" spans="1:7" x14ac:dyDescent="0.25">
      <c r="A6" s="50" t="s">
        <v>440</v>
      </c>
      <c r="B6" s="50"/>
    </row>
    <row r="7" spans="1:7" x14ac:dyDescent="0.25">
      <c r="A7" s="98" t="s">
        <v>441</v>
      </c>
      <c r="B7" s="50"/>
    </row>
    <row r="8" spans="1:7" x14ac:dyDescent="0.25">
      <c r="A8" s="50" t="s">
        <v>442</v>
      </c>
      <c r="B8" s="50"/>
    </row>
    <row r="9" spans="1:7" x14ac:dyDescent="0.25">
      <c r="A9" s="50" t="s">
        <v>443</v>
      </c>
      <c r="B9" s="50"/>
    </row>
    <row r="10" spans="1:7" x14ac:dyDescent="0.25">
      <c r="A10" s="50" t="s">
        <v>444</v>
      </c>
      <c r="B10" s="50"/>
    </row>
    <row r="11" spans="1:7" x14ac:dyDescent="0.25">
      <c r="A11" s="50" t="s">
        <v>445</v>
      </c>
      <c r="B11" s="50"/>
    </row>
    <row r="12" spans="1:7" x14ac:dyDescent="0.25">
      <c r="A12" s="50" t="s">
        <v>446</v>
      </c>
      <c r="B12" s="50"/>
    </row>
    <row r="13" spans="1:7" x14ac:dyDescent="0.25">
      <c r="A13" s="50" t="s">
        <v>447</v>
      </c>
      <c r="B13" s="50"/>
    </row>
    <row r="14" spans="1:7" x14ac:dyDescent="0.25">
      <c r="A14" s="96" t="s">
        <v>331</v>
      </c>
      <c r="B14" s="101"/>
    </row>
    <row r="15" spans="1:7" ht="30" x14ac:dyDescent="0.25">
      <c r="A15" s="99" t="s">
        <v>323</v>
      </c>
      <c r="B15" s="50"/>
    </row>
    <row r="16" spans="1:7" ht="30" x14ac:dyDescent="0.25">
      <c r="A16" s="99" t="s">
        <v>324</v>
      </c>
      <c r="B16" s="50"/>
    </row>
    <row r="17" spans="1:2" x14ac:dyDescent="0.25">
      <c r="A17" s="100" t="s">
        <v>325</v>
      </c>
      <c r="B17" s="50"/>
    </row>
    <row r="18" spans="1:2" x14ac:dyDescent="0.25">
      <c r="A18" s="100" t="s">
        <v>326</v>
      </c>
      <c r="B18" s="50"/>
    </row>
    <row r="19" spans="1:2" x14ac:dyDescent="0.25">
      <c r="A19" s="50" t="s">
        <v>329</v>
      </c>
      <c r="B19" s="50"/>
    </row>
    <row r="20" spans="1:2" x14ac:dyDescent="0.25">
      <c r="A20" s="61" t="s">
        <v>327</v>
      </c>
      <c r="B20" s="50"/>
    </row>
    <row r="21" spans="1:2" ht="31.5" x14ac:dyDescent="0.25">
      <c r="A21" s="102" t="s">
        <v>330</v>
      </c>
      <c r="B21" s="30"/>
    </row>
    <row r="22" spans="1:2" ht="15.75" x14ac:dyDescent="0.25">
      <c r="A22" s="53" t="s">
        <v>104</v>
      </c>
      <c r="B22" s="54"/>
    </row>
    <row r="25" spans="1:2" ht="18" x14ac:dyDescent="0.25">
      <c r="A25" s="52" t="s">
        <v>322</v>
      </c>
      <c r="B25" s="51" t="s">
        <v>328</v>
      </c>
    </row>
    <row r="26" spans="1:2" x14ac:dyDescent="0.25">
      <c r="A26" s="50" t="s">
        <v>440</v>
      </c>
      <c r="B26" s="50"/>
    </row>
    <row r="27" spans="1:2" x14ac:dyDescent="0.25">
      <c r="A27" s="98" t="s">
        <v>441</v>
      </c>
      <c r="B27" s="50"/>
    </row>
    <row r="28" spans="1:2" x14ac:dyDescent="0.25">
      <c r="A28" s="50" t="s">
        <v>442</v>
      </c>
      <c r="B28" s="50"/>
    </row>
    <row r="29" spans="1:2" x14ac:dyDescent="0.25">
      <c r="A29" s="50" t="s">
        <v>443</v>
      </c>
      <c r="B29" s="50"/>
    </row>
    <row r="30" spans="1:2" x14ac:dyDescent="0.25">
      <c r="A30" s="50" t="s">
        <v>444</v>
      </c>
      <c r="B30" s="50"/>
    </row>
    <row r="31" spans="1:2" x14ac:dyDescent="0.25">
      <c r="A31" s="50" t="s">
        <v>445</v>
      </c>
      <c r="B31" s="50"/>
    </row>
    <row r="32" spans="1:2" x14ac:dyDescent="0.25">
      <c r="A32" s="50" t="s">
        <v>446</v>
      </c>
      <c r="B32" s="50"/>
    </row>
    <row r="33" spans="1:2" x14ac:dyDescent="0.25">
      <c r="A33" s="50" t="s">
        <v>447</v>
      </c>
      <c r="B33" s="50"/>
    </row>
    <row r="34" spans="1:2" x14ac:dyDescent="0.25">
      <c r="A34" s="96" t="s">
        <v>331</v>
      </c>
      <c r="B34" s="101"/>
    </row>
    <row r="35" spans="1:2" ht="30" x14ac:dyDescent="0.25">
      <c r="A35" s="99" t="s">
        <v>323</v>
      </c>
      <c r="B35" s="50"/>
    </row>
    <row r="36" spans="1:2" ht="30" x14ac:dyDescent="0.25">
      <c r="A36" s="99" t="s">
        <v>324</v>
      </c>
      <c r="B36" s="50"/>
    </row>
    <row r="37" spans="1:2" x14ac:dyDescent="0.25">
      <c r="A37" s="100" t="s">
        <v>325</v>
      </c>
      <c r="B37" s="50"/>
    </row>
    <row r="38" spans="1:2" x14ac:dyDescent="0.25">
      <c r="A38" s="100" t="s">
        <v>326</v>
      </c>
      <c r="B38" s="50"/>
    </row>
    <row r="39" spans="1:2" x14ac:dyDescent="0.25">
      <c r="A39" s="50" t="s">
        <v>329</v>
      </c>
      <c r="B39" s="50"/>
    </row>
    <row r="40" spans="1:2" x14ac:dyDescent="0.25">
      <c r="A40" s="61" t="s">
        <v>327</v>
      </c>
      <c r="B40" s="50"/>
    </row>
    <row r="41" spans="1:2" ht="31.5" x14ac:dyDescent="0.25">
      <c r="A41" s="102" t="s">
        <v>330</v>
      </c>
      <c r="B41" s="30"/>
    </row>
    <row r="42" spans="1:2" ht="15.75" x14ac:dyDescent="0.25">
      <c r="A42" s="53" t="s">
        <v>104</v>
      </c>
      <c r="B42" s="54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69"/>
  <sheetViews>
    <sheetView workbookViewId="0">
      <selection activeCell="E5" sqref="E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352" t="s">
        <v>105</v>
      </c>
      <c r="B1" s="353"/>
      <c r="C1" s="353"/>
      <c r="D1" s="353"/>
    </row>
    <row r="2" spans="1:4" ht="48.75" customHeight="1" x14ac:dyDescent="0.25">
      <c r="A2" s="351" t="s">
        <v>401</v>
      </c>
      <c r="B2" s="353"/>
      <c r="C2" s="353"/>
      <c r="D2" s="354"/>
    </row>
    <row r="3" spans="1:4" ht="21" customHeight="1" x14ac:dyDescent="0.25">
      <c r="A3" s="93"/>
      <c r="B3" s="94"/>
      <c r="C3" s="94"/>
    </row>
    <row r="4" spans="1:4" x14ac:dyDescent="0.25">
      <c r="A4" s="3" t="s">
        <v>317</v>
      </c>
    </row>
    <row r="5" spans="1:4" ht="25.5" x14ac:dyDescent="0.25">
      <c r="A5" s="51" t="s">
        <v>203</v>
      </c>
      <c r="B5" s="2" t="s">
        <v>459</v>
      </c>
      <c r="C5" s="122" t="s">
        <v>392</v>
      </c>
      <c r="D5" s="122" t="s">
        <v>394</v>
      </c>
    </row>
    <row r="6" spans="1:4" x14ac:dyDescent="0.25">
      <c r="A6" s="15" t="s">
        <v>904</v>
      </c>
      <c r="B6" s="4" t="s">
        <v>611</v>
      </c>
      <c r="C6" s="36"/>
      <c r="D6" s="36"/>
    </row>
    <row r="7" spans="1:4" x14ac:dyDescent="0.25">
      <c r="A7" s="24" t="s">
        <v>612</v>
      </c>
      <c r="B7" s="24" t="s">
        <v>611</v>
      </c>
      <c r="C7" s="36"/>
      <c r="D7" s="36"/>
    </row>
    <row r="8" spans="1:4" x14ac:dyDescent="0.25">
      <c r="A8" s="24" t="s">
        <v>613</v>
      </c>
      <c r="B8" s="24" t="s">
        <v>611</v>
      </c>
      <c r="C8" s="36"/>
      <c r="D8" s="36"/>
    </row>
    <row r="9" spans="1:4" ht="30" x14ac:dyDescent="0.25">
      <c r="A9" s="15" t="s">
        <v>614</v>
      </c>
      <c r="B9" s="4" t="s">
        <v>615</v>
      </c>
      <c r="C9" s="36"/>
      <c r="D9" s="36"/>
    </row>
    <row r="10" spans="1:4" x14ac:dyDescent="0.25">
      <c r="A10" s="15" t="s">
        <v>903</v>
      </c>
      <c r="B10" s="4" t="s">
        <v>616</v>
      </c>
      <c r="C10" s="36"/>
      <c r="D10" s="36"/>
    </row>
    <row r="11" spans="1:4" x14ac:dyDescent="0.25">
      <c r="A11" s="24" t="s">
        <v>612</v>
      </c>
      <c r="B11" s="24" t="s">
        <v>616</v>
      </c>
      <c r="C11" s="36"/>
      <c r="D11" s="36"/>
    </row>
    <row r="12" spans="1:4" x14ac:dyDescent="0.25">
      <c r="A12" s="24" t="s">
        <v>613</v>
      </c>
      <c r="B12" s="24" t="s">
        <v>617</v>
      </c>
      <c r="C12" s="36"/>
      <c r="D12" s="36"/>
    </row>
    <row r="13" spans="1:4" x14ac:dyDescent="0.25">
      <c r="A13" s="14" t="s">
        <v>902</v>
      </c>
      <c r="B13" s="8" t="s">
        <v>618</v>
      </c>
      <c r="C13" s="36"/>
      <c r="D13" s="36"/>
    </row>
    <row r="14" spans="1:4" x14ac:dyDescent="0.25">
      <c r="A14" s="28" t="s">
        <v>907</v>
      </c>
      <c r="B14" s="4" t="s">
        <v>619</v>
      </c>
      <c r="C14" s="36"/>
      <c r="D14" s="36"/>
    </row>
    <row r="15" spans="1:4" x14ac:dyDescent="0.25">
      <c r="A15" s="24" t="s">
        <v>620</v>
      </c>
      <c r="B15" s="24" t="s">
        <v>619</v>
      </c>
      <c r="C15" s="36"/>
      <c r="D15" s="36"/>
    </row>
    <row r="16" spans="1:4" x14ac:dyDescent="0.25">
      <c r="A16" s="24" t="s">
        <v>621</v>
      </c>
      <c r="B16" s="24" t="s">
        <v>619</v>
      </c>
      <c r="C16" s="36"/>
      <c r="D16" s="36"/>
    </row>
    <row r="17" spans="1:4" x14ac:dyDescent="0.25">
      <c r="A17" s="28" t="s">
        <v>908</v>
      </c>
      <c r="B17" s="4" t="s">
        <v>622</v>
      </c>
      <c r="C17" s="36"/>
      <c r="D17" s="36"/>
    </row>
    <row r="18" spans="1:4" x14ac:dyDescent="0.25">
      <c r="A18" s="24" t="s">
        <v>613</v>
      </c>
      <c r="B18" s="24" t="s">
        <v>622</v>
      </c>
      <c r="C18" s="36"/>
      <c r="D18" s="36"/>
    </row>
    <row r="19" spans="1:4" x14ac:dyDescent="0.25">
      <c r="A19" s="16" t="s">
        <v>623</v>
      </c>
      <c r="B19" s="4" t="s">
        <v>624</v>
      </c>
      <c r="C19" s="36"/>
      <c r="D19" s="36"/>
    </row>
    <row r="20" spans="1:4" x14ac:dyDescent="0.25">
      <c r="A20" s="16" t="s">
        <v>909</v>
      </c>
      <c r="B20" s="4" t="s">
        <v>625</v>
      </c>
      <c r="C20" s="36"/>
      <c r="D20" s="36"/>
    </row>
    <row r="21" spans="1:4" x14ac:dyDescent="0.25">
      <c r="A21" s="24" t="s">
        <v>621</v>
      </c>
      <c r="B21" s="24" t="s">
        <v>625</v>
      </c>
      <c r="C21" s="36"/>
      <c r="D21" s="36"/>
    </row>
    <row r="22" spans="1:4" x14ac:dyDescent="0.25">
      <c r="A22" s="24" t="s">
        <v>613</v>
      </c>
      <c r="B22" s="24" t="s">
        <v>625</v>
      </c>
      <c r="C22" s="36"/>
      <c r="D22" s="36"/>
    </row>
    <row r="23" spans="1:4" x14ac:dyDescent="0.25">
      <c r="A23" s="29" t="s">
        <v>905</v>
      </c>
      <c r="B23" s="8" t="s">
        <v>626</v>
      </c>
      <c r="C23" s="36"/>
      <c r="D23" s="36"/>
    </row>
    <row r="24" spans="1:4" x14ac:dyDescent="0.25">
      <c r="A24" s="28" t="s">
        <v>627</v>
      </c>
      <c r="B24" s="4" t="s">
        <v>628</v>
      </c>
      <c r="C24" s="36"/>
      <c r="D24" s="36"/>
    </row>
    <row r="25" spans="1:4" x14ac:dyDescent="0.25">
      <c r="A25" s="28" t="s">
        <v>629</v>
      </c>
      <c r="B25" s="4" t="s">
        <v>630</v>
      </c>
      <c r="C25" s="36"/>
      <c r="D25" s="36"/>
    </row>
    <row r="26" spans="1:4" x14ac:dyDescent="0.25">
      <c r="A26" s="28" t="s">
        <v>633</v>
      </c>
      <c r="B26" s="4" t="s">
        <v>634</v>
      </c>
      <c r="C26" s="36"/>
      <c r="D26" s="36"/>
    </row>
    <row r="27" spans="1:4" x14ac:dyDescent="0.25">
      <c r="A27" s="28" t="s">
        <v>635</v>
      </c>
      <c r="B27" s="4" t="s">
        <v>636</v>
      </c>
      <c r="C27" s="36"/>
      <c r="D27" s="36"/>
    </row>
    <row r="28" spans="1:4" x14ac:dyDescent="0.25">
      <c r="A28" s="28" t="s">
        <v>637</v>
      </c>
      <c r="B28" s="4" t="s">
        <v>638</v>
      </c>
      <c r="C28" s="36"/>
      <c r="D28" s="36"/>
    </row>
    <row r="29" spans="1:4" x14ac:dyDescent="0.25">
      <c r="A29" s="56" t="s">
        <v>906</v>
      </c>
      <c r="B29" s="57" t="s">
        <v>639</v>
      </c>
      <c r="C29" s="36"/>
      <c r="D29" s="36"/>
    </row>
    <row r="30" spans="1:4" x14ac:dyDescent="0.25">
      <c r="A30" s="28" t="s">
        <v>640</v>
      </c>
      <c r="B30" s="4" t="s">
        <v>641</v>
      </c>
      <c r="C30" s="36"/>
      <c r="D30" s="36"/>
    </row>
    <row r="31" spans="1:4" x14ac:dyDescent="0.25">
      <c r="A31" s="15" t="s">
        <v>642</v>
      </c>
      <c r="B31" s="4" t="s">
        <v>643</v>
      </c>
      <c r="C31" s="36"/>
      <c r="D31" s="36"/>
    </row>
    <row r="32" spans="1:4" x14ac:dyDescent="0.25">
      <c r="A32" s="28" t="s">
        <v>910</v>
      </c>
      <c r="B32" s="4" t="s">
        <v>644</v>
      </c>
      <c r="C32" s="36"/>
      <c r="D32" s="36"/>
    </row>
    <row r="33" spans="1:4" x14ac:dyDescent="0.25">
      <c r="A33" s="24" t="s">
        <v>613</v>
      </c>
      <c r="B33" s="24" t="s">
        <v>644</v>
      </c>
      <c r="C33" s="36"/>
      <c r="D33" s="36"/>
    </row>
    <row r="34" spans="1:4" x14ac:dyDescent="0.25">
      <c r="A34" s="28" t="s">
        <v>911</v>
      </c>
      <c r="B34" s="4" t="s">
        <v>645</v>
      </c>
      <c r="C34" s="36"/>
      <c r="D34" s="36"/>
    </row>
    <row r="35" spans="1:4" x14ac:dyDescent="0.25">
      <c r="A35" s="24" t="s">
        <v>646</v>
      </c>
      <c r="B35" s="24" t="s">
        <v>645</v>
      </c>
      <c r="C35" s="36"/>
      <c r="D35" s="36"/>
    </row>
    <row r="36" spans="1:4" x14ac:dyDescent="0.25">
      <c r="A36" s="24" t="s">
        <v>647</v>
      </c>
      <c r="B36" s="24" t="s">
        <v>645</v>
      </c>
      <c r="C36" s="36"/>
      <c r="D36" s="36"/>
    </row>
    <row r="37" spans="1:4" x14ac:dyDescent="0.25">
      <c r="A37" s="24" t="s">
        <v>648</v>
      </c>
      <c r="B37" s="24" t="s">
        <v>645</v>
      </c>
      <c r="C37" s="36"/>
      <c r="D37" s="36"/>
    </row>
    <row r="38" spans="1:4" x14ac:dyDescent="0.25">
      <c r="A38" s="24" t="s">
        <v>613</v>
      </c>
      <c r="B38" s="24" t="s">
        <v>645</v>
      </c>
      <c r="C38" s="36"/>
      <c r="D38" s="36"/>
    </row>
    <row r="39" spans="1:4" x14ac:dyDescent="0.25">
      <c r="A39" s="56" t="s">
        <v>912</v>
      </c>
      <c r="B39" s="57" t="s">
        <v>649</v>
      </c>
      <c r="C39" s="36"/>
      <c r="D39" s="36"/>
    </row>
    <row r="42" spans="1:4" ht="25.5" x14ac:dyDescent="0.25">
      <c r="A42" s="51" t="s">
        <v>203</v>
      </c>
      <c r="B42" s="2" t="s">
        <v>459</v>
      </c>
      <c r="C42" s="122" t="s">
        <v>392</v>
      </c>
      <c r="D42" s="122" t="s">
        <v>393</v>
      </c>
    </row>
    <row r="43" spans="1:4" x14ac:dyDescent="0.25">
      <c r="A43" s="28" t="s">
        <v>34</v>
      </c>
      <c r="B43" s="4" t="s">
        <v>774</v>
      </c>
      <c r="C43" s="36"/>
      <c r="D43" s="36"/>
    </row>
    <row r="44" spans="1:4" x14ac:dyDescent="0.25">
      <c r="A44" s="66" t="s">
        <v>612</v>
      </c>
      <c r="B44" s="66" t="s">
        <v>774</v>
      </c>
      <c r="C44" s="36"/>
      <c r="D44" s="36"/>
    </row>
    <row r="45" spans="1:4" ht="30" x14ac:dyDescent="0.25">
      <c r="A45" s="15" t="s">
        <v>775</v>
      </c>
      <c r="B45" s="4" t="s">
        <v>776</v>
      </c>
      <c r="C45" s="36"/>
      <c r="D45" s="36"/>
    </row>
    <row r="46" spans="1:4" x14ac:dyDescent="0.25">
      <c r="A46" s="28" t="s">
        <v>101</v>
      </c>
      <c r="B46" s="4" t="s">
        <v>777</v>
      </c>
      <c r="C46" s="36"/>
      <c r="D46" s="36"/>
    </row>
    <row r="47" spans="1:4" x14ac:dyDescent="0.25">
      <c r="A47" s="66" t="s">
        <v>612</v>
      </c>
      <c r="B47" s="66" t="s">
        <v>777</v>
      </c>
      <c r="C47" s="36"/>
      <c r="D47" s="36"/>
    </row>
    <row r="48" spans="1:4" x14ac:dyDescent="0.25">
      <c r="A48" s="14" t="s">
        <v>54</v>
      </c>
      <c r="B48" s="8" t="s">
        <v>778</v>
      </c>
      <c r="C48" s="36"/>
      <c r="D48" s="36"/>
    </row>
    <row r="49" spans="1:4" x14ac:dyDescent="0.25">
      <c r="A49" s="15" t="s">
        <v>102</v>
      </c>
      <c r="B49" s="4" t="s">
        <v>779</v>
      </c>
      <c r="C49" s="36"/>
      <c r="D49" s="36"/>
    </row>
    <row r="50" spans="1:4" x14ac:dyDescent="0.25">
      <c r="A50" s="66" t="s">
        <v>620</v>
      </c>
      <c r="B50" s="66" t="s">
        <v>779</v>
      </c>
      <c r="C50" s="36"/>
      <c r="D50" s="36"/>
    </row>
    <row r="51" spans="1:4" x14ac:dyDescent="0.25">
      <c r="A51" s="28" t="s">
        <v>780</v>
      </c>
      <c r="B51" s="4" t="s">
        <v>781</v>
      </c>
      <c r="C51" s="36"/>
      <c r="D51" s="36"/>
    </row>
    <row r="52" spans="1:4" x14ac:dyDescent="0.25">
      <c r="A52" s="16" t="s">
        <v>103</v>
      </c>
      <c r="B52" s="4" t="s">
        <v>782</v>
      </c>
      <c r="C52" s="36"/>
      <c r="D52" s="36"/>
    </row>
    <row r="53" spans="1:4" x14ac:dyDescent="0.25">
      <c r="A53" s="66" t="s">
        <v>621</v>
      </c>
      <c r="B53" s="66" t="s">
        <v>782</v>
      </c>
      <c r="C53" s="36"/>
      <c r="D53" s="36"/>
    </row>
    <row r="54" spans="1:4" x14ac:dyDescent="0.25">
      <c r="A54" s="28" t="s">
        <v>783</v>
      </c>
      <c r="B54" s="4" t="s">
        <v>784</v>
      </c>
      <c r="C54" s="36"/>
      <c r="D54" s="36"/>
    </row>
    <row r="55" spans="1:4" x14ac:dyDescent="0.25">
      <c r="A55" s="29" t="s">
        <v>55</v>
      </c>
      <c r="B55" s="8" t="s">
        <v>785</v>
      </c>
      <c r="C55" s="36"/>
      <c r="D55" s="36"/>
    </row>
    <row r="56" spans="1:4" x14ac:dyDescent="0.25">
      <c r="A56" s="29" t="s">
        <v>789</v>
      </c>
      <c r="B56" s="8" t="s">
        <v>790</v>
      </c>
      <c r="C56" s="36"/>
      <c r="D56" s="36"/>
    </row>
    <row r="57" spans="1:4" x14ac:dyDescent="0.25">
      <c r="A57" s="29" t="s">
        <v>791</v>
      </c>
      <c r="B57" s="8" t="s">
        <v>792</v>
      </c>
      <c r="C57" s="36"/>
      <c r="D57" s="36"/>
    </row>
    <row r="58" spans="1:4" x14ac:dyDescent="0.25">
      <c r="A58" s="29" t="s">
        <v>795</v>
      </c>
      <c r="B58" s="8" t="s">
        <v>796</v>
      </c>
      <c r="C58" s="36"/>
      <c r="D58" s="36"/>
    </row>
    <row r="59" spans="1:4" x14ac:dyDescent="0.25">
      <c r="A59" s="14" t="s">
        <v>316</v>
      </c>
      <c r="B59" s="8" t="s">
        <v>797</v>
      </c>
      <c r="C59" s="36"/>
      <c r="D59" s="36"/>
    </row>
    <row r="60" spans="1:4" x14ac:dyDescent="0.25">
      <c r="A60" s="19" t="s">
        <v>798</v>
      </c>
      <c r="B60" s="8" t="s">
        <v>797</v>
      </c>
      <c r="C60" s="36"/>
      <c r="D60" s="36"/>
    </row>
    <row r="61" spans="1:4" x14ac:dyDescent="0.25">
      <c r="A61" s="125" t="s">
        <v>57</v>
      </c>
      <c r="B61" s="57" t="s">
        <v>799</v>
      </c>
      <c r="C61" s="36"/>
      <c r="D61" s="36"/>
    </row>
    <row r="62" spans="1:4" x14ac:dyDescent="0.25">
      <c r="A62" s="15" t="s">
        <v>800</v>
      </c>
      <c r="B62" s="4" t="s">
        <v>801</v>
      </c>
      <c r="C62" s="36"/>
      <c r="D62" s="36"/>
    </row>
    <row r="63" spans="1:4" x14ac:dyDescent="0.25">
      <c r="A63" s="16" t="s">
        <v>802</v>
      </c>
      <c r="B63" s="4" t="s">
        <v>803</v>
      </c>
      <c r="C63" s="36"/>
      <c r="D63" s="36"/>
    </row>
    <row r="64" spans="1:4" x14ac:dyDescent="0.25">
      <c r="A64" s="28" t="s">
        <v>804</v>
      </c>
      <c r="B64" s="4" t="s">
        <v>805</v>
      </c>
      <c r="C64" s="36"/>
      <c r="D64" s="36"/>
    </row>
    <row r="65" spans="1:4" x14ac:dyDescent="0.25">
      <c r="A65" s="28" t="s">
        <v>39</v>
      </c>
      <c r="B65" s="4" t="s">
        <v>806</v>
      </c>
      <c r="C65" s="36"/>
      <c r="D65" s="36"/>
    </row>
    <row r="66" spans="1:4" x14ac:dyDescent="0.25">
      <c r="A66" s="66" t="s">
        <v>646</v>
      </c>
      <c r="B66" s="66" t="s">
        <v>806</v>
      </c>
      <c r="C66" s="36"/>
      <c r="D66" s="36"/>
    </row>
    <row r="67" spans="1:4" x14ac:dyDescent="0.25">
      <c r="A67" s="66" t="s">
        <v>647</v>
      </c>
      <c r="B67" s="66" t="s">
        <v>806</v>
      </c>
      <c r="C67" s="36"/>
      <c r="D67" s="36"/>
    </row>
    <row r="68" spans="1:4" x14ac:dyDescent="0.25">
      <c r="A68" s="74" t="s">
        <v>648</v>
      </c>
      <c r="B68" s="74" t="s">
        <v>806</v>
      </c>
      <c r="C68" s="36"/>
      <c r="D68" s="36"/>
    </row>
    <row r="69" spans="1:4" x14ac:dyDescent="0.25">
      <c r="A69" s="56" t="s">
        <v>58</v>
      </c>
      <c r="B69" s="57" t="s">
        <v>807</v>
      </c>
      <c r="C69" s="36"/>
      <c r="D69" s="36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"/>
  <sheetViews>
    <sheetView workbookViewId="0">
      <selection activeCell="A8" sqref="A8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 x14ac:dyDescent="0.25">
      <c r="A1" s="352" t="s">
        <v>105</v>
      </c>
      <c r="B1" s="353"/>
      <c r="C1" s="353"/>
      <c r="D1" s="353"/>
      <c r="E1" s="353"/>
      <c r="F1" s="353"/>
      <c r="G1" s="353"/>
    </row>
    <row r="2" spans="1:7" ht="25.5" customHeight="1" x14ac:dyDescent="0.25">
      <c r="A2" s="364" t="s">
        <v>387</v>
      </c>
      <c r="B2" s="353"/>
      <c r="C2" s="353"/>
      <c r="D2" s="353"/>
      <c r="E2" s="353"/>
      <c r="F2" s="353"/>
      <c r="G2" s="353"/>
    </row>
    <row r="3" spans="1:7" ht="21.75" customHeight="1" x14ac:dyDescent="0.25">
      <c r="A3" s="123"/>
      <c r="B3" s="94"/>
      <c r="C3" s="94"/>
      <c r="D3" s="94"/>
      <c r="E3" s="94"/>
      <c r="F3" s="94"/>
      <c r="G3" s="94"/>
    </row>
    <row r="4" spans="1:7" ht="20.25" customHeight="1" x14ac:dyDescent="0.25">
      <c r="A4" s="3" t="s">
        <v>317</v>
      </c>
    </row>
    <row r="5" spans="1:7" x14ac:dyDescent="0.25">
      <c r="A5" s="51" t="s">
        <v>203</v>
      </c>
      <c r="B5" s="2" t="s">
        <v>459</v>
      </c>
      <c r="C5" s="119" t="s">
        <v>385</v>
      </c>
      <c r="D5" s="119" t="s">
        <v>385</v>
      </c>
      <c r="E5" s="119" t="s">
        <v>385</v>
      </c>
      <c r="F5" s="119" t="s">
        <v>385</v>
      </c>
      <c r="G5" s="51" t="s">
        <v>386</v>
      </c>
    </row>
    <row r="6" spans="1:7" ht="26.25" customHeight="1" x14ac:dyDescent="0.25">
      <c r="A6" s="120" t="s">
        <v>383</v>
      </c>
      <c r="B6" s="4" t="s">
        <v>632</v>
      </c>
      <c r="C6" s="36"/>
      <c r="D6" s="36"/>
      <c r="E6" s="36"/>
      <c r="F6" s="36"/>
      <c r="G6" s="36"/>
    </row>
    <row r="7" spans="1:7" ht="26.25" customHeight="1" x14ac:dyDescent="0.25">
      <c r="A7" s="120" t="s">
        <v>384</v>
      </c>
      <c r="B7" s="4" t="s">
        <v>632</v>
      </c>
      <c r="C7" s="36"/>
      <c r="D7" s="36"/>
      <c r="E7" s="36"/>
      <c r="F7" s="36"/>
      <c r="G7" s="36"/>
    </row>
    <row r="8" spans="1:7" ht="22.5" customHeight="1" x14ac:dyDescent="0.25">
      <c r="A8" s="51" t="s">
        <v>388</v>
      </c>
      <c r="B8" s="51"/>
      <c r="C8" s="36"/>
      <c r="D8" s="36"/>
      <c r="E8" s="36"/>
      <c r="F8" s="36"/>
      <c r="G8" s="36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38"/>
  <sheetViews>
    <sheetView workbookViewId="0">
      <selection activeCell="A21" sqref="A21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352" t="s">
        <v>105</v>
      </c>
      <c r="B1" s="353"/>
      <c r="C1" s="353"/>
    </row>
    <row r="2" spans="1:3" ht="26.25" customHeight="1" x14ac:dyDescent="0.25">
      <c r="A2" s="351" t="s">
        <v>406</v>
      </c>
      <c r="B2" s="351"/>
      <c r="C2" s="351"/>
    </row>
    <row r="3" spans="1:3" ht="18.75" customHeight="1" x14ac:dyDescent="0.3">
      <c r="A3" s="123"/>
      <c r="B3" s="126"/>
      <c r="C3" s="126"/>
    </row>
    <row r="4" spans="1:3" ht="23.25" customHeight="1" x14ac:dyDescent="0.25">
      <c r="A4" s="3" t="s">
        <v>317</v>
      </c>
    </row>
    <row r="5" spans="1:3" ht="25.5" x14ac:dyDescent="0.25">
      <c r="A5" s="51" t="s">
        <v>203</v>
      </c>
      <c r="B5" s="2" t="s">
        <v>459</v>
      </c>
      <c r="C5" s="122" t="s">
        <v>389</v>
      </c>
    </row>
    <row r="6" spans="1:3" x14ac:dyDescent="0.25">
      <c r="A6" s="15" t="s">
        <v>855</v>
      </c>
      <c r="B6" s="5" t="s">
        <v>546</v>
      </c>
      <c r="C6" s="36"/>
    </row>
    <row r="7" spans="1:3" x14ac:dyDescent="0.25">
      <c r="A7" s="15" t="s">
        <v>856</v>
      </c>
      <c r="B7" s="5" t="s">
        <v>546</v>
      </c>
      <c r="C7" s="36"/>
    </row>
    <row r="8" spans="1:3" x14ac:dyDescent="0.25">
      <c r="A8" s="15" t="s">
        <v>857</v>
      </c>
      <c r="B8" s="5" t="s">
        <v>546</v>
      </c>
      <c r="C8" s="36"/>
    </row>
    <row r="9" spans="1:3" x14ac:dyDescent="0.25">
      <c r="A9" s="15" t="s">
        <v>858</v>
      </c>
      <c r="B9" s="5" t="s">
        <v>546</v>
      </c>
      <c r="C9" s="36"/>
    </row>
    <row r="10" spans="1:3" x14ac:dyDescent="0.25">
      <c r="A10" s="16" t="s">
        <v>859</v>
      </c>
      <c r="B10" s="5" t="s">
        <v>546</v>
      </c>
      <c r="C10" s="36"/>
    </row>
    <row r="11" spans="1:3" x14ac:dyDescent="0.25">
      <c r="A11" s="16" t="s">
        <v>860</v>
      </c>
      <c r="B11" s="5" t="s">
        <v>546</v>
      </c>
      <c r="C11" s="36"/>
    </row>
    <row r="12" spans="1:3" x14ac:dyDescent="0.25">
      <c r="A12" s="19" t="s">
        <v>399</v>
      </c>
      <c r="B12" s="17" t="s">
        <v>546</v>
      </c>
      <c r="C12" s="36"/>
    </row>
    <row r="13" spans="1:3" x14ac:dyDescent="0.25">
      <c r="A13" s="15" t="s">
        <v>861</v>
      </c>
      <c r="B13" s="5" t="s">
        <v>547</v>
      </c>
      <c r="C13" s="36"/>
    </row>
    <row r="14" spans="1:3" x14ac:dyDescent="0.25">
      <c r="A14" s="20" t="s">
        <v>398</v>
      </c>
      <c r="B14" s="17" t="s">
        <v>547</v>
      </c>
      <c r="C14" s="36"/>
    </row>
    <row r="15" spans="1:3" x14ac:dyDescent="0.25">
      <c r="A15" s="15" t="s">
        <v>862</v>
      </c>
      <c r="B15" s="5" t="s">
        <v>548</v>
      </c>
      <c r="C15" s="36"/>
    </row>
    <row r="16" spans="1:3" x14ac:dyDescent="0.25">
      <c r="A16" s="15" t="s">
        <v>863</v>
      </c>
      <c r="B16" s="5" t="s">
        <v>548</v>
      </c>
      <c r="C16" s="36"/>
    </row>
    <row r="17" spans="1:3" x14ac:dyDescent="0.25">
      <c r="A17" s="16" t="s">
        <v>864</v>
      </c>
      <c r="B17" s="5" t="s">
        <v>548</v>
      </c>
      <c r="C17" s="36"/>
    </row>
    <row r="18" spans="1:3" x14ac:dyDescent="0.25">
      <c r="A18" s="16" t="s">
        <v>865</v>
      </c>
      <c r="B18" s="5" t="s">
        <v>548</v>
      </c>
      <c r="C18" s="36"/>
    </row>
    <row r="19" spans="1:3" x14ac:dyDescent="0.25">
      <c r="A19" s="16" t="s">
        <v>866</v>
      </c>
      <c r="B19" s="5" t="s">
        <v>548</v>
      </c>
      <c r="C19" s="36"/>
    </row>
    <row r="20" spans="1:3" ht="30" x14ac:dyDescent="0.25">
      <c r="A20" s="21" t="s">
        <v>867</v>
      </c>
      <c r="B20" s="5" t="s">
        <v>548</v>
      </c>
      <c r="C20" s="36"/>
    </row>
    <row r="21" spans="1:3" x14ac:dyDescent="0.25">
      <c r="A21" s="14" t="s">
        <v>397</v>
      </c>
      <c r="B21" s="17" t="s">
        <v>548</v>
      </c>
      <c r="C21" s="36"/>
    </row>
    <row r="22" spans="1:3" x14ac:dyDescent="0.25">
      <c r="A22" s="15" t="s">
        <v>868</v>
      </c>
      <c r="B22" s="5" t="s">
        <v>549</v>
      </c>
      <c r="C22" s="36"/>
    </row>
    <row r="23" spans="1:3" x14ac:dyDescent="0.25">
      <c r="A23" s="15" t="s">
        <v>869</v>
      </c>
      <c r="B23" s="5" t="s">
        <v>549</v>
      </c>
      <c r="C23" s="36"/>
    </row>
    <row r="24" spans="1:3" x14ac:dyDescent="0.25">
      <c r="A24" s="14" t="s">
        <v>396</v>
      </c>
      <c r="B24" s="9" t="s">
        <v>549</v>
      </c>
      <c r="C24" s="36"/>
    </row>
    <row r="25" spans="1:3" x14ac:dyDescent="0.25">
      <c r="A25" s="15" t="s">
        <v>870</v>
      </c>
      <c r="B25" s="5" t="s">
        <v>550</v>
      </c>
      <c r="C25" s="36"/>
    </row>
    <row r="26" spans="1:3" x14ac:dyDescent="0.25">
      <c r="A26" s="15" t="s">
        <v>871</v>
      </c>
      <c r="B26" s="5" t="s">
        <v>550</v>
      </c>
      <c r="C26" s="36"/>
    </row>
    <row r="27" spans="1:3" x14ac:dyDescent="0.25">
      <c r="A27" s="16" t="s">
        <v>872</v>
      </c>
      <c r="B27" s="5" t="s">
        <v>550</v>
      </c>
      <c r="C27" s="36"/>
    </row>
    <row r="28" spans="1:3" x14ac:dyDescent="0.25">
      <c r="A28" s="16" t="s">
        <v>873</v>
      </c>
      <c r="B28" s="5" t="s">
        <v>550</v>
      </c>
      <c r="C28" s="36"/>
    </row>
    <row r="29" spans="1:3" x14ac:dyDescent="0.25">
      <c r="A29" s="16" t="s">
        <v>874</v>
      </c>
      <c r="B29" s="5" t="s">
        <v>550</v>
      </c>
      <c r="C29" s="36"/>
    </row>
    <row r="30" spans="1:3" x14ac:dyDescent="0.25">
      <c r="A30" s="16" t="s">
        <v>875</v>
      </c>
      <c r="B30" s="5" t="s">
        <v>550</v>
      </c>
      <c r="C30" s="36"/>
    </row>
    <row r="31" spans="1:3" x14ac:dyDescent="0.25">
      <c r="A31" s="16" t="s">
        <v>876</v>
      </c>
      <c r="B31" s="5" t="s">
        <v>550</v>
      </c>
      <c r="C31" s="36"/>
    </row>
    <row r="32" spans="1:3" x14ac:dyDescent="0.25">
      <c r="A32" s="16" t="s">
        <v>877</v>
      </c>
      <c r="B32" s="5" t="s">
        <v>550</v>
      </c>
      <c r="C32" s="36"/>
    </row>
    <row r="33" spans="1:3" x14ac:dyDescent="0.25">
      <c r="A33" s="16" t="s">
        <v>878</v>
      </c>
      <c r="B33" s="5" t="s">
        <v>550</v>
      </c>
      <c r="C33" s="36"/>
    </row>
    <row r="34" spans="1:3" x14ac:dyDescent="0.25">
      <c r="A34" s="16" t="s">
        <v>879</v>
      </c>
      <c r="B34" s="5" t="s">
        <v>550</v>
      </c>
      <c r="C34" s="36"/>
    </row>
    <row r="35" spans="1:3" ht="30" x14ac:dyDescent="0.25">
      <c r="A35" s="16" t="s">
        <v>880</v>
      </c>
      <c r="B35" s="5" t="s">
        <v>550</v>
      </c>
      <c r="C35" s="36"/>
    </row>
    <row r="36" spans="1:3" ht="30" x14ac:dyDescent="0.25">
      <c r="A36" s="16" t="s">
        <v>881</v>
      </c>
      <c r="B36" s="5" t="s">
        <v>550</v>
      </c>
      <c r="C36" s="36"/>
    </row>
    <row r="37" spans="1:3" x14ac:dyDescent="0.25">
      <c r="A37" s="14" t="s">
        <v>882</v>
      </c>
      <c r="B37" s="17" t="s">
        <v>550</v>
      </c>
      <c r="C37" s="36"/>
    </row>
    <row r="38" spans="1:3" ht="15.75" x14ac:dyDescent="0.25">
      <c r="A38" s="22" t="s">
        <v>883</v>
      </c>
      <c r="B38" s="11" t="s">
        <v>551</v>
      </c>
      <c r="C38" s="36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2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352" t="s">
        <v>105</v>
      </c>
      <c r="B1" s="353"/>
      <c r="C1" s="353"/>
      <c r="D1" s="353"/>
      <c r="E1" s="353"/>
      <c r="F1" s="354"/>
    </row>
    <row r="2" spans="1:6" ht="18.75" customHeight="1" x14ac:dyDescent="0.25">
      <c r="A2" s="351" t="s">
        <v>107</v>
      </c>
      <c r="B2" s="353"/>
      <c r="C2" s="353"/>
      <c r="D2" s="353"/>
      <c r="E2" s="353"/>
      <c r="F2" s="354"/>
    </row>
    <row r="3" spans="1:6" ht="18" x14ac:dyDescent="0.25">
      <c r="A3" s="60"/>
    </row>
    <row r="4" spans="1:6" x14ac:dyDescent="0.25">
      <c r="A4" s="3" t="s">
        <v>317</v>
      </c>
    </row>
    <row r="5" spans="1:6" ht="45" x14ac:dyDescent="0.3">
      <c r="A5" s="1" t="s">
        <v>458</v>
      </c>
      <c r="B5" s="2" t="s">
        <v>459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6" x14ac:dyDescent="0.25">
      <c r="A6" s="37" t="s">
        <v>460</v>
      </c>
      <c r="B6" s="37" t="s">
        <v>461</v>
      </c>
      <c r="C6" s="50"/>
      <c r="D6" s="50"/>
      <c r="E6" s="50"/>
      <c r="F6" s="36"/>
    </row>
    <row r="7" spans="1:6" x14ac:dyDescent="0.25">
      <c r="A7" s="37" t="s">
        <v>462</v>
      </c>
      <c r="B7" s="38" t="s">
        <v>463</v>
      </c>
      <c r="C7" s="50"/>
      <c r="D7" s="50"/>
      <c r="E7" s="50"/>
      <c r="F7" s="36"/>
    </row>
    <row r="8" spans="1:6" x14ac:dyDescent="0.25">
      <c r="A8" s="37" t="s">
        <v>464</v>
      </c>
      <c r="B8" s="38" t="s">
        <v>465</v>
      </c>
      <c r="C8" s="50"/>
      <c r="D8" s="50"/>
      <c r="E8" s="50"/>
      <c r="F8" s="36"/>
    </row>
    <row r="9" spans="1:6" x14ac:dyDescent="0.25">
      <c r="A9" s="39" t="s">
        <v>466</v>
      </c>
      <c r="B9" s="38" t="s">
        <v>467</v>
      </c>
      <c r="C9" s="50"/>
      <c r="D9" s="50"/>
      <c r="E9" s="50"/>
      <c r="F9" s="36"/>
    </row>
    <row r="10" spans="1:6" x14ac:dyDescent="0.25">
      <c r="A10" s="39" t="s">
        <v>468</v>
      </c>
      <c r="B10" s="38" t="s">
        <v>469</v>
      </c>
      <c r="C10" s="50"/>
      <c r="D10" s="50"/>
      <c r="E10" s="50"/>
      <c r="F10" s="36"/>
    </row>
    <row r="11" spans="1:6" x14ac:dyDescent="0.25">
      <c r="A11" s="39" t="s">
        <v>470</v>
      </c>
      <c r="B11" s="38" t="s">
        <v>471</v>
      </c>
      <c r="C11" s="50"/>
      <c r="D11" s="50"/>
      <c r="E11" s="50"/>
      <c r="F11" s="36"/>
    </row>
    <row r="12" spans="1:6" x14ac:dyDescent="0.25">
      <c r="A12" s="39" t="s">
        <v>472</v>
      </c>
      <c r="B12" s="38" t="s">
        <v>473</v>
      </c>
      <c r="C12" s="50"/>
      <c r="D12" s="50"/>
      <c r="E12" s="50"/>
      <c r="F12" s="36"/>
    </row>
    <row r="13" spans="1:6" x14ac:dyDescent="0.25">
      <c r="A13" s="39" t="s">
        <v>474</v>
      </c>
      <c r="B13" s="38" t="s">
        <v>475</v>
      </c>
      <c r="C13" s="50"/>
      <c r="D13" s="50"/>
      <c r="E13" s="50"/>
      <c r="F13" s="36"/>
    </row>
    <row r="14" spans="1:6" x14ac:dyDescent="0.25">
      <c r="A14" s="4" t="s">
        <v>476</v>
      </c>
      <c r="B14" s="38" t="s">
        <v>477</v>
      </c>
      <c r="C14" s="50"/>
      <c r="D14" s="50"/>
      <c r="E14" s="50"/>
      <c r="F14" s="36"/>
    </row>
    <row r="15" spans="1:6" x14ac:dyDescent="0.25">
      <c r="A15" s="4" t="s">
        <v>478</v>
      </c>
      <c r="B15" s="38" t="s">
        <v>479</v>
      </c>
      <c r="C15" s="50"/>
      <c r="D15" s="50"/>
      <c r="E15" s="50"/>
      <c r="F15" s="36"/>
    </row>
    <row r="16" spans="1:6" x14ac:dyDescent="0.25">
      <c r="A16" s="4" t="s">
        <v>480</v>
      </c>
      <c r="B16" s="38" t="s">
        <v>481</v>
      </c>
      <c r="C16" s="50"/>
      <c r="D16" s="50"/>
      <c r="E16" s="50"/>
      <c r="F16" s="36"/>
    </row>
    <row r="17" spans="1:6" x14ac:dyDescent="0.25">
      <c r="A17" s="4" t="s">
        <v>482</v>
      </c>
      <c r="B17" s="38" t="s">
        <v>483</v>
      </c>
      <c r="C17" s="50"/>
      <c r="D17" s="50"/>
      <c r="E17" s="50"/>
      <c r="F17" s="36"/>
    </row>
    <row r="18" spans="1:6" x14ac:dyDescent="0.25">
      <c r="A18" s="4" t="s">
        <v>914</v>
      </c>
      <c r="B18" s="38" t="s">
        <v>484</v>
      </c>
      <c r="C18" s="50"/>
      <c r="D18" s="50"/>
      <c r="E18" s="50"/>
      <c r="F18" s="36"/>
    </row>
    <row r="19" spans="1:6" x14ac:dyDescent="0.25">
      <c r="A19" s="40" t="s">
        <v>812</v>
      </c>
      <c r="B19" s="41" t="s">
        <v>486</v>
      </c>
      <c r="C19" s="50"/>
      <c r="D19" s="50"/>
      <c r="E19" s="50"/>
      <c r="F19" s="36"/>
    </row>
    <row r="20" spans="1:6" x14ac:dyDescent="0.25">
      <c r="A20" s="4" t="s">
        <v>487</v>
      </c>
      <c r="B20" s="38" t="s">
        <v>488</v>
      </c>
      <c r="C20" s="50"/>
      <c r="D20" s="50"/>
      <c r="E20" s="50"/>
      <c r="F20" s="36"/>
    </row>
    <row r="21" spans="1:6" x14ac:dyDescent="0.25">
      <c r="A21" s="4" t="s">
        <v>489</v>
      </c>
      <c r="B21" s="38" t="s">
        <v>490</v>
      </c>
      <c r="C21" s="50"/>
      <c r="D21" s="50"/>
      <c r="E21" s="50"/>
      <c r="F21" s="36"/>
    </row>
    <row r="22" spans="1:6" x14ac:dyDescent="0.25">
      <c r="A22" s="5" t="s">
        <v>491</v>
      </c>
      <c r="B22" s="38" t="s">
        <v>492</v>
      </c>
      <c r="C22" s="50"/>
      <c r="D22" s="50"/>
      <c r="E22" s="50"/>
      <c r="F22" s="36"/>
    </row>
    <row r="23" spans="1:6" x14ac:dyDescent="0.25">
      <c r="A23" s="8" t="s">
        <v>813</v>
      </c>
      <c r="B23" s="41" t="s">
        <v>493</v>
      </c>
      <c r="C23" s="50"/>
      <c r="D23" s="50"/>
      <c r="E23" s="50"/>
      <c r="F23" s="36"/>
    </row>
    <row r="24" spans="1:6" x14ac:dyDescent="0.25">
      <c r="A24" s="63" t="s">
        <v>944</v>
      </c>
      <c r="B24" s="64" t="s">
        <v>494</v>
      </c>
      <c r="C24" s="50"/>
      <c r="D24" s="50"/>
      <c r="E24" s="50"/>
      <c r="F24" s="36"/>
    </row>
    <row r="25" spans="1:6" x14ac:dyDescent="0.25">
      <c r="A25" s="47" t="s">
        <v>915</v>
      </c>
      <c r="B25" s="64" t="s">
        <v>495</v>
      </c>
      <c r="C25" s="50"/>
      <c r="D25" s="50"/>
      <c r="E25" s="50"/>
      <c r="F25" s="36"/>
    </row>
    <row r="26" spans="1:6" x14ac:dyDescent="0.25">
      <c r="A26" s="4" t="s">
        <v>496</v>
      </c>
      <c r="B26" s="38" t="s">
        <v>497</v>
      </c>
      <c r="C26" s="50"/>
      <c r="D26" s="50"/>
      <c r="E26" s="50"/>
      <c r="F26" s="36"/>
    </row>
    <row r="27" spans="1:6" x14ac:dyDescent="0.25">
      <c r="A27" s="4" t="s">
        <v>498</v>
      </c>
      <c r="B27" s="38" t="s">
        <v>499</v>
      </c>
      <c r="C27" s="50"/>
      <c r="D27" s="50"/>
      <c r="E27" s="50"/>
      <c r="F27" s="36"/>
    </row>
    <row r="28" spans="1:6" x14ac:dyDescent="0.25">
      <c r="A28" s="4" t="s">
        <v>500</v>
      </c>
      <c r="B28" s="38" t="s">
        <v>501</v>
      </c>
      <c r="C28" s="50"/>
      <c r="D28" s="50"/>
      <c r="E28" s="50"/>
      <c r="F28" s="36"/>
    </row>
    <row r="29" spans="1:6" x14ac:dyDescent="0.25">
      <c r="A29" s="8" t="s">
        <v>823</v>
      </c>
      <c r="B29" s="41" t="s">
        <v>502</v>
      </c>
      <c r="C29" s="50"/>
      <c r="D29" s="50"/>
      <c r="E29" s="50"/>
      <c r="F29" s="36"/>
    </row>
    <row r="30" spans="1:6" x14ac:dyDescent="0.25">
      <c r="A30" s="4" t="s">
        <v>503</v>
      </c>
      <c r="B30" s="38" t="s">
        <v>504</v>
      </c>
      <c r="C30" s="50"/>
      <c r="D30" s="50"/>
      <c r="E30" s="50"/>
      <c r="F30" s="36"/>
    </row>
    <row r="31" spans="1:6" x14ac:dyDescent="0.25">
      <c r="A31" s="4" t="s">
        <v>505</v>
      </c>
      <c r="B31" s="38" t="s">
        <v>506</v>
      </c>
      <c r="C31" s="50"/>
      <c r="D31" s="50"/>
      <c r="E31" s="50"/>
      <c r="F31" s="36"/>
    </row>
    <row r="32" spans="1:6" ht="15" customHeight="1" x14ac:dyDescent="0.25">
      <c r="A32" s="8" t="s">
        <v>945</v>
      </c>
      <c r="B32" s="41" t="s">
        <v>507</v>
      </c>
      <c r="C32" s="50"/>
      <c r="D32" s="50"/>
      <c r="E32" s="50"/>
      <c r="F32" s="36"/>
    </row>
    <row r="33" spans="1:6" x14ac:dyDescent="0.25">
      <c r="A33" s="4" t="s">
        <v>508</v>
      </c>
      <c r="B33" s="38" t="s">
        <v>509</v>
      </c>
      <c r="C33" s="50"/>
      <c r="D33" s="50"/>
      <c r="E33" s="50"/>
      <c r="F33" s="36"/>
    </row>
    <row r="34" spans="1:6" x14ac:dyDescent="0.25">
      <c r="A34" s="4" t="s">
        <v>510</v>
      </c>
      <c r="B34" s="38" t="s">
        <v>511</v>
      </c>
      <c r="C34" s="50"/>
      <c r="D34" s="50"/>
      <c r="E34" s="50"/>
      <c r="F34" s="36"/>
    </row>
    <row r="35" spans="1:6" x14ac:dyDescent="0.25">
      <c r="A35" s="4" t="s">
        <v>916</v>
      </c>
      <c r="B35" s="38" t="s">
        <v>512</v>
      </c>
      <c r="C35" s="50"/>
      <c r="D35" s="50"/>
      <c r="E35" s="50"/>
      <c r="F35" s="36"/>
    </row>
    <row r="36" spans="1:6" x14ac:dyDescent="0.25">
      <c r="A36" s="4" t="s">
        <v>514</v>
      </c>
      <c r="B36" s="38" t="s">
        <v>515</v>
      </c>
      <c r="C36" s="50"/>
      <c r="D36" s="50"/>
      <c r="E36" s="50"/>
      <c r="F36" s="36"/>
    </row>
    <row r="37" spans="1:6" x14ac:dyDescent="0.25">
      <c r="A37" s="13" t="s">
        <v>917</v>
      </c>
      <c r="B37" s="38" t="s">
        <v>516</v>
      </c>
      <c r="C37" s="50"/>
      <c r="D37" s="50"/>
      <c r="E37" s="50"/>
      <c r="F37" s="36"/>
    </row>
    <row r="38" spans="1:6" x14ac:dyDescent="0.25">
      <c r="A38" s="5" t="s">
        <v>518</v>
      </c>
      <c r="B38" s="38" t="s">
        <v>519</v>
      </c>
      <c r="C38" s="50"/>
      <c r="D38" s="50"/>
      <c r="E38" s="50"/>
      <c r="F38" s="36"/>
    </row>
    <row r="39" spans="1:6" x14ac:dyDescent="0.25">
      <c r="A39" s="4" t="s">
        <v>918</v>
      </c>
      <c r="B39" s="38" t="s">
        <v>520</v>
      </c>
      <c r="C39" s="50"/>
      <c r="D39" s="50"/>
      <c r="E39" s="50"/>
      <c r="F39" s="36"/>
    </row>
    <row r="40" spans="1:6" x14ac:dyDescent="0.25">
      <c r="A40" s="8" t="s">
        <v>828</v>
      </c>
      <c r="B40" s="41" t="s">
        <v>522</v>
      </c>
      <c r="C40" s="50"/>
      <c r="D40" s="50"/>
      <c r="E40" s="50"/>
      <c r="F40" s="36"/>
    </row>
    <row r="41" spans="1:6" x14ac:dyDescent="0.25">
      <c r="A41" s="4" t="s">
        <v>523</v>
      </c>
      <c r="B41" s="38" t="s">
        <v>524</v>
      </c>
      <c r="C41" s="50"/>
      <c r="D41" s="50"/>
      <c r="E41" s="50"/>
      <c r="F41" s="36"/>
    </row>
    <row r="42" spans="1:6" x14ac:dyDescent="0.25">
      <c r="A42" s="4" t="s">
        <v>525</v>
      </c>
      <c r="B42" s="38" t="s">
        <v>526</v>
      </c>
      <c r="C42" s="50"/>
      <c r="D42" s="50"/>
      <c r="E42" s="50"/>
      <c r="F42" s="36"/>
    </row>
    <row r="43" spans="1:6" x14ac:dyDescent="0.25">
      <c r="A43" s="8" t="s">
        <v>829</v>
      </c>
      <c r="B43" s="41" t="s">
        <v>527</v>
      </c>
      <c r="C43" s="50"/>
      <c r="D43" s="50"/>
      <c r="E43" s="50"/>
      <c r="F43" s="36"/>
    </row>
    <row r="44" spans="1:6" x14ac:dyDescent="0.25">
      <c r="A44" s="4" t="s">
        <v>528</v>
      </c>
      <c r="B44" s="38" t="s">
        <v>529</v>
      </c>
      <c r="C44" s="50"/>
      <c r="D44" s="50"/>
      <c r="E44" s="50"/>
      <c r="F44" s="36"/>
    </row>
    <row r="45" spans="1:6" x14ac:dyDescent="0.25">
      <c r="A45" s="4" t="s">
        <v>530</v>
      </c>
      <c r="B45" s="38" t="s">
        <v>531</v>
      </c>
      <c r="C45" s="50"/>
      <c r="D45" s="50"/>
      <c r="E45" s="50"/>
      <c r="F45" s="36"/>
    </row>
    <row r="46" spans="1:6" x14ac:dyDescent="0.25">
      <c r="A46" s="4" t="s">
        <v>919</v>
      </c>
      <c r="B46" s="38" t="s">
        <v>532</v>
      </c>
      <c r="C46" s="50"/>
      <c r="D46" s="50"/>
      <c r="E46" s="50"/>
      <c r="F46" s="36"/>
    </row>
    <row r="47" spans="1:6" x14ac:dyDescent="0.25">
      <c r="A47" s="4" t="s">
        <v>920</v>
      </c>
      <c r="B47" s="38" t="s">
        <v>534</v>
      </c>
      <c r="C47" s="50"/>
      <c r="D47" s="50"/>
      <c r="E47" s="50"/>
      <c r="F47" s="36"/>
    </row>
    <row r="48" spans="1:6" x14ac:dyDescent="0.25">
      <c r="A48" s="4" t="s">
        <v>538</v>
      </c>
      <c r="B48" s="38" t="s">
        <v>539</v>
      </c>
      <c r="C48" s="50"/>
      <c r="D48" s="50"/>
      <c r="E48" s="50"/>
      <c r="F48" s="36"/>
    </row>
    <row r="49" spans="1:6" x14ac:dyDescent="0.25">
      <c r="A49" s="8" t="s">
        <v>832</v>
      </c>
      <c r="B49" s="41" t="s">
        <v>540</v>
      </c>
      <c r="C49" s="50"/>
      <c r="D49" s="50"/>
      <c r="E49" s="50"/>
      <c r="F49" s="36"/>
    </row>
    <row r="50" spans="1:6" x14ac:dyDescent="0.25">
      <c r="A50" s="47" t="s">
        <v>833</v>
      </c>
      <c r="B50" s="64" t="s">
        <v>541</v>
      </c>
      <c r="C50" s="50"/>
      <c r="D50" s="50"/>
      <c r="E50" s="50"/>
      <c r="F50" s="36"/>
    </row>
    <row r="51" spans="1:6" x14ac:dyDescent="0.25">
      <c r="A51" s="16" t="s">
        <v>542</v>
      </c>
      <c r="B51" s="38" t="s">
        <v>543</v>
      </c>
      <c r="C51" s="50"/>
      <c r="D51" s="50"/>
      <c r="E51" s="50"/>
      <c r="F51" s="36"/>
    </row>
    <row r="52" spans="1:6" x14ac:dyDescent="0.25">
      <c r="A52" s="16" t="s">
        <v>850</v>
      </c>
      <c r="B52" s="38" t="s">
        <v>544</v>
      </c>
      <c r="C52" s="50"/>
      <c r="D52" s="50"/>
      <c r="E52" s="50"/>
      <c r="F52" s="36"/>
    </row>
    <row r="53" spans="1:6" x14ac:dyDescent="0.25">
      <c r="A53" s="21" t="s">
        <v>921</v>
      </c>
      <c r="B53" s="38" t="s">
        <v>545</v>
      </c>
      <c r="C53" s="50"/>
      <c r="D53" s="50"/>
      <c r="E53" s="50"/>
      <c r="F53" s="36"/>
    </row>
    <row r="54" spans="1:6" x14ac:dyDescent="0.25">
      <c r="A54" s="21" t="s">
        <v>922</v>
      </c>
      <c r="B54" s="38" t="s">
        <v>546</v>
      </c>
      <c r="C54" s="50"/>
      <c r="D54" s="50"/>
      <c r="E54" s="50"/>
      <c r="F54" s="36"/>
    </row>
    <row r="55" spans="1:6" x14ac:dyDescent="0.25">
      <c r="A55" s="21" t="s">
        <v>923</v>
      </c>
      <c r="B55" s="38" t="s">
        <v>547</v>
      </c>
      <c r="C55" s="50"/>
      <c r="D55" s="50"/>
      <c r="E55" s="50"/>
      <c r="F55" s="36"/>
    </row>
    <row r="56" spans="1:6" x14ac:dyDescent="0.25">
      <c r="A56" s="16" t="s">
        <v>924</v>
      </c>
      <c r="B56" s="38" t="s">
        <v>548</v>
      </c>
      <c r="C56" s="50"/>
      <c r="D56" s="50"/>
      <c r="E56" s="50"/>
      <c r="F56" s="36"/>
    </row>
    <row r="57" spans="1:6" x14ac:dyDescent="0.25">
      <c r="A57" s="16" t="s">
        <v>925</v>
      </c>
      <c r="B57" s="38" t="s">
        <v>549</v>
      </c>
      <c r="C57" s="50"/>
      <c r="D57" s="50"/>
      <c r="E57" s="50"/>
      <c r="F57" s="36"/>
    </row>
    <row r="58" spans="1:6" x14ac:dyDescent="0.25">
      <c r="A58" s="16" t="s">
        <v>926</v>
      </c>
      <c r="B58" s="38" t="s">
        <v>550</v>
      </c>
      <c r="C58" s="50"/>
      <c r="D58" s="50"/>
      <c r="E58" s="50"/>
      <c r="F58" s="36"/>
    </row>
    <row r="59" spans="1:6" x14ac:dyDescent="0.25">
      <c r="A59" s="61" t="s">
        <v>883</v>
      </c>
      <c r="B59" s="64" t="s">
        <v>551</v>
      </c>
      <c r="C59" s="50"/>
      <c r="D59" s="50"/>
      <c r="E59" s="50"/>
      <c r="F59" s="36"/>
    </row>
    <row r="60" spans="1:6" x14ac:dyDescent="0.25">
      <c r="A60" s="15" t="s">
        <v>927</v>
      </c>
      <c r="B60" s="38" t="s">
        <v>552</v>
      </c>
      <c r="C60" s="50"/>
      <c r="D60" s="50"/>
      <c r="E60" s="50"/>
      <c r="F60" s="36"/>
    </row>
    <row r="61" spans="1:6" x14ac:dyDescent="0.25">
      <c r="A61" s="15" t="s">
        <v>554</v>
      </c>
      <c r="B61" s="38" t="s">
        <v>555</v>
      </c>
      <c r="C61" s="50"/>
      <c r="D61" s="50"/>
      <c r="E61" s="50"/>
      <c r="F61" s="36"/>
    </row>
    <row r="62" spans="1:6" x14ac:dyDescent="0.25">
      <c r="A62" s="15" t="s">
        <v>556</v>
      </c>
      <c r="B62" s="38" t="s">
        <v>557</v>
      </c>
      <c r="C62" s="50"/>
      <c r="D62" s="50"/>
      <c r="E62" s="50"/>
      <c r="F62" s="36"/>
    </row>
    <row r="63" spans="1:6" x14ac:dyDescent="0.25">
      <c r="A63" s="15" t="s">
        <v>885</v>
      </c>
      <c r="B63" s="38" t="s">
        <v>558</v>
      </c>
      <c r="C63" s="50"/>
      <c r="D63" s="50"/>
      <c r="E63" s="50"/>
      <c r="F63" s="36"/>
    </row>
    <row r="64" spans="1:6" x14ac:dyDescent="0.25">
      <c r="A64" s="15" t="s">
        <v>928</v>
      </c>
      <c r="B64" s="38" t="s">
        <v>563</v>
      </c>
      <c r="C64" s="50"/>
      <c r="D64" s="50"/>
      <c r="E64" s="50"/>
      <c r="F64" s="36"/>
    </row>
    <row r="65" spans="1:6" x14ac:dyDescent="0.25">
      <c r="A65" s="15" t="s">
        <v>887</v>
      </c>
      <c r="B65" s="38" t="s">
        <v>564</v>
      </c>
      <c r="C65" s="50"/>
      <c r="D65" s="50"/>
      <c r="E65" s="50"/>
      <c r="F65" s="36"/>
    </row>
    <row r="66" spans="1:6" x14ac:dyDescent="0.25">
      <c r="A66" s="15" t="s">
        <v>929</v>
      </c>
      <c r="B66" s="38" t="s">
        <v>565</v>
      </c>
      <c r="C66" s="50"/>
      <c r="D66" s="50"/>
      <c r="E66" s="50"/>
      <c r="F66" s="36"/>
    </row>
    <row r="67" spans="1:6" x14ac:dyDescent="0.25">
      <c r="A67" s="15" t="s">
        <v>930</v>
      </c>
      <c r="B67" s="38" t="s">
        <v>567</v>
      </c>
      <c r="C67" s="50"/>
      <c r="D67" s="50"/>
      <c r="E67" s="50"/>
      <c r="F67" s="36"/>
    </row>
    <row r="68" spans="1:6" x14ac:dyDescent="0.25">
      <c r="A68" s="15" t="s">
        <v>568</v>
      </c>
      <c r="B68" s="38" t="s">
        <v>569</v>
      </c>
      <c r="C68" s="50"/>
      <c r="D68" s="50"/>
      <c r="E68" s="50"/>
      <c r="F68" s="36"/>
    </row>
    <row r="69" spans="1:6" x14ac:dyDescent="0.25">
      <c r="A69" s="28" t="s">
        <v>570</v>
      </c>
      <c r="B69" s="38" t="s">
        <v>571</v>
      </c>
      <c r="C69" s="50"/>
      <c r="D69" s="50"/>
      <c r="E69" s="50"/>
      <c r="F69" s="36"/>
    </row>
    <row r="70" spans="1:6" x14ac:dyDescent="0.25">
      <c r="A70" s="15" t="s">
        <v>931</v>
      </c>
      <c r="B70" s="38" t="s">
        <v>572</v>
      </c>
      <c r="C70" s="50"/>
      <c r="D70" s="50"/>
      <c r="E70" s="50"/>
      <c r="F70" s="36"/>
    </row>
    <row r="71" spans="1:6" x14ac:dyDescent="0.25">
      <c r="A71" s="28" t="s">
        <v>199</v>
      </c>
      <c r="B71" s="38" t="s">
        <v>573</v>
      </c>
      <c r="C71" s="50"/>
      <c r="D71" s="50"/>
      <c r="E71" s="50"/>
      <c r="F71" s="36"/>
    </row>
    <row r="72" spans="1:6" x14ac:dyDescent="0.25">
      <c r="A72" s="28" t="s">
        <v>200</v>
      </c>
      <c r="B72" s="38" t="s">
        <v>573</v>
      </c>
      <c r="C72" s="50"/>
      <c r="D72" s="50"/>
      <c r="E72" s="50"/>
      <c r="F72" s="36"/>
    </row>
    <row r="73" spans="1:6" x14ac:dyDescent="0.25">
      <c r="A73" s="61" t="s">
        <v>891</v>
      </c>
      <c r="B73" s="64" t="s">
        <v>574</v>
      </c>
      <c r="C73" s="50"/>
      <c r="D73" s="50"/>
      <c r="E73" s="50"/>
      <c r="F73" s="36"/>
    </row>
    <row r="74" spans="1:6" ht="15.75" x14ac:dyDescent="0.25">
      <c r="A74" s="81" t="s">
        <v>140</v>
      </c>
      <c r="B74" s="64"/>
      <c r="C74" s="50"/>
      <c r="D74" s="50"/>
      <c r="E74" s="50"/>
      <c r="F74" s="36"/>
    </row>
    <row r="75" spans="1:6" x14ac:dyDescent="0.25">
      <c r="A75" s="42" t="s">
        <v>575</v>
      </c>
      <c r="B75" s="38" t="s">
        <v>576</v>
      </c>
      <c r="C75" s="50"/>
      <c r="D75" s="50"/>
      <c r="E75" s="50"/>
      <c r="F75" s="36"/>
    </row>
    <row r="76" spans="1:6" x14ac:dyDescent="0.25">
      <c r="A76" s="42" t="s">
        <v>932</v>
      </c>
      <c r="B76" s="38" t="s">
        <v>577</v>
      </c>
      <c r="C76" s="50"/>
      <c r="D76" s="50"/>
      <c r="E76" s="50"/>
      <c r="F76" s="36"/>
    </row>
    <row r="77" spans="1:6" x14ac:dyDescent="0.25">
      <c r="A77" s="42" t="s">
        <v>579</v>
      </c>
      <c r="B77" s="38" t="s">
        <v>580</v>
      </c>
      <c r="C77" s="50"/>
      <c r="D77" s="50"/>
      <c r="E77" s="50"/>
      <c r="F77" s="36"/>
    </row>
    <row r="78" spans="1:6" x14ac:dyDescent="0.25">
      <c r="A78" s="42" t="s">
        <v>581</v>
      </c>
      <c r="B78" s="38" t="s">
        <v>582</v>
      </c>
      <c r="C78" s="50"/>
      <c r="D78" s="50"/>
      <c r="E78" s="50"/>
      <c r="F78" s="36"/>
    </row>
    <row r="79" spans="1:6" x14ac:dyDescent="0.25">
      <c r="A79" s="5" t="s">
        <v>583</v>
      </c>
      <c r="B79" s="38" t="s">
        <v>584</v>
      </c>
      <c r="C79" s="50"/>
      <c r="D79" s="50"/>
      <c r="E79" s="50"/>
      <c r="F79" s="36"/>
    </row>
    <row r="80" spans="1:6" x14ac:dyDescent="0.25">
      <c r="A80" s="5" t="s">
        <v>585</v>
      </c>
      <c r="B80" s="38" t="s">
        <v>586</v>
      </c>
      <c r="C80" s="50"/>
      <c r="D80" s="50"/>
      <c r="E80" s="50"/>
      <c r="F80" s="36"/>
    </row>
    <row r="81" spans="1:6" x14ac:dyDescent="0.25">
      <c r="A81" s="5" t="s">
        <v>587</v>
      </c>
      <c r="B81" s="38" t="s">
        <v>588</v>
      </c>
      <c r="C81" s="50"/>
      <c r="D81" s="50"/>
      <c r="E81" s="50"/>
      <c r="F81" s="36"/>
    </row>
    <row r="82" spans="1:6" x14ac:dyDescent="0.25">
      <c r="A82" s="62" t="s">
        <v>893</v>
      </c>
      <c r="B82" s="64" t="s">
        <v>589</v>
      </c>
      <c r="C82" s="50"/>
      <c r="D82" s="50"/>
      <c r="E82" s="50"/>
      <c r="F82" s="36"/>
    </row>
    <row r="83" spans="1:6" x14ac:dyDescent="0.25">
      <c r="A83" s="16" t="s">
        <v>590</v>
      </c>
      <c r="B83" s="38" t="s">
        <v>591</v>
      </c>
      <c r="C83" s="50"/>
      <c r="D83" s="50"/>
      <c r="E83" s="50"/>
      <c r="F83" s="36"/>
    </row>
    <row r="84" spans="1:6" x14ac:dyDescent="0.25">
      <c r="A84" s="16" t="s">
        <v>592</v>
      </c>
      <c r="B84" s="38" t="s">
        <v>593</v>
      </c>
      <c r="C84" s="50"/>
      <c r="D84" s="50"/>
      <c r="E84" s="50"/>
      <c r="F84" s="36"/>
    </row>
    <row r="85" spans="1:6" x14ac:dyDescent="0.25">
      <c r="A85" s="16" t="s">
        <v>594</v>
      </c>
      <c r="B85" s="38" t="s">
        <v>595</v>
      </c>
      <c r="C85" s="50"/>
      <c r="D85" s="50"/>
      <c r="E85" s="50"/>
      <c r="F85" s="36"/>
    </row>
    <row r="86" spans="1:6" x14ac:dyDescent="0.25">
      <c r="A86" s="16" t="s">
        <v>596</v>
      </c>
      <c r="B86" s="38" t="s">
        <v>597</v>
      </c>
      <c r="C86" s="50"/>
      <c r="D86" s="50"/>
      <c r="E86" s="50"/>
      <c r="F86" s="36"/>
    </row>
    <row r="87" spans="1:6" x14ac:dyDescent="0.25">
      <c r="A87" s="61" t="s">
        <v>894</v>
      </c>
      <c r="B87" s="64" t="s">
        <v>598</v>
      </c>
      <c r="C87" s="50"/>
      <c r="D87" s="50"/>
      <c r="E87" s="50"/>
      <c r="F87" s="36"/>
    </row>
    <row r="88" spans="1:6" x14ac:dyDescent="0.25">
      <c r="A88" s="16" t="s">
        <v>599</v>
      </c>
      <c r="B88" s="38" t="s">
        <v>600</v>
      </c>
      <c r="C88" s="50"/>
      <c r="D88" s="50"/>
      <c r="E88" s="50"/>
      <c r="F88" s="36"/>
    </row>
    <row r="89" spans="1:6" x14ac:dyDescent="0.25">
      <c r="A89" s="16" t="s">
        <v>933</v>
      </c>
      <c r="B89" s="38" t="s">
        <v>601</v>
      </c>
      <c r="C89" s="50"/>
      <c r="D89" s="50"/>
      <c r="E89" s="50"/>
      <c r="F89" s="36"/>
    </row>
    <row r="90" spans="1:6" x14ac:dyDescent="0.25">
      <c r="A90" s="16" t="s">
        <v>934</v>
      </c>
      <c r="B90" s="38" t="s">
        <v>602</v>
      </c>
      <c r="C90" s="50"/>
      <c r="D90" s="50"/>
      <c r="E90" s="50"/>
      <c r="F90" s="36"/>
    </row>
    <row r="91" spans="1:6" x14ac:dyDescent="0.25">
      <c r="A91" s="16" t="s">
        <v>935</v>
      </c>
      <c r="B91" s="38" t="s">
        <v>603</v>
      </c>
      <c r="C91" s="50"/>
      <c r="D91" s="50"/>
      <c r="E91" s="50"/>
      <c r="F91" s="36"/>
    </row>
    <row r="92" spans="1:6" x14ac:dyDescent="0.25">
      <c r="A92" s="16" t="s">
        <v>936</v>
      </c>
      <c r="B92" s="38" t="s">
        <v>604</v>
      </c>
      <c r="C92" s="50"/>
      <c r="D92" s="50"/>
      <c r="E92" s="50"/>
      <c r="F92" s="36"/>
    </row>
    <row r="93" spans="1:6" x14ac:dyDescent="0.25">
      <c r="A93" s="16" t="s">
        <v>937</v>
      </c>
      <c r="B93" s="38" t="s">
        <v>605</v>
      </c>
      <c r="C93" s="50"/>
      <c r="D93" s="50"/>
      <c r="E93" s="50"/>
      <c r="F93" s="36"/>
    </row>
    <row r="94" spans="1:6" x14ac:dyDescent="0.25">
      <c r="A94" s="16" t="s">
        <v>606</v>
      </c>
      <c r="B94" s="38" t="s">
        <v>607</v>
      </c>
      <c r="C94" s="50"/>
      <c r="D94" s="50"/>
      <c r="E94" s="50"/>
      <c r="F94" s="36"/>
    </row>
    <row r="95" spans="1:6" x14ac:dyDescent="0.25">
      <c r="A95" s="16" t="s">
        <v>938</v>
      </c>
      <c r="B95" s="38" t="s">
        <v>608</v>
      </c>
      <c r="C95" s="50"/>
      <c r="D95" s="50"/>
      <c r="E95" s="50"/>
      <c r="F95" s="36"/>
    </row>
    <row r="96" spans="1:6" x14ac:dyDescent="0.25">
      <c r="A96" s="61" t="s">
        <v>895</v>
      </c>
      <c r="B96" s="64" t="s">
        <v>609</v>
      </c>
      <c r="C96" s="50"/>
      <c r="D96" s="50"/>
      <c r="E96" s="50"/>
      <c r="F96" s="36"/>
    </row>
    <row r="97" spans="1:23" ht="15.75" x14ac:dyDescent="0.25">
      <c r="A97" s="81" t="s">
        <v>139</v>
      </c>
      <c r="B97" s="64"/>
      <c r="C97" s="50"/>
      <c r="D97" s="50"/>
      <c r="E97" s="50"/>
      <c r="F97" s="36"/>
    </row>
    <row r="98" spans="1:23" ht="15.75" x14ac:dyDescent="0.25">
      <c r="A98" s="43" t="s">
        <v>946</v>
      </c>
      <c r="B98" s="44" t="s">
        <v>610</v>
      </c>
      <c r="C98" s="50"/>
      <c r="D98" s="50"/>
      <c r="E98" s="50"/>
      <c r="F98" s="36"/>
    </row>
    <row r="99" spans="1:23" x14ac:dyDescent="0.25">
      <c r="A99" s="16" t="s">
        <v>939</v>
      </c>
      <c r="B99" s="4" t="s">
        <v>611</v>
      </c>
      <c r="C99" s="16"/>
      <c r="D99" s="16"/>
      <c r="E99" s="16"/>
      <c r="F99" s="143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x14ac:dyDescent="0.25">
      <c r="A100" s="16" t="s">
        <v>614</v>
      </c>
      <c r="B100" s="4" t="s">
        <v>615</v>
      </c>
      <c r="C100" s="16"/>
      <c r="D100" s="16"/>
      <c r="E100" s="16"/>
      <c r="F100" s="143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x14ac:dyDescent="0.25">
      <c r="A101" s="16" t="s">
        <v>940</v>
      </c>
      <c r="B101" s="4" t="s">
        <v>616</v>
      </c>
      <c r="C101" s="16"/>
      <c r="D101" s="16"/>
      <c r="E101" s="16"/>
      <c r="F101" s="143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x14ac:dyDescent="0.25">
      <c r="A102" s="19" t="s">
        <v>902</v>
      </c>
      <c r="B102" s="8" t="s">
        <v>618</v>
      </c>
      <c r="C102" s="19"/>
      <c r="D102" s="19"/>
      <c r="E102" s="19"/>
      <c r="F102" s="14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x14ac:dyDescent="0.25">
      <c r="A103" s="45" t="s">
        <v>941</v>
      </c>
      <c r="B103" s="4" t="s">
        <v>619</v>
      </c>
      <c r="C103" s="45"/>
      <c r="D103" s="45"/>
      <c r="E103" s="45"/>
      <c r="F103" s="14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x14ac:dyDescent="0.25">
      <c r="A104" s="45" t="s">
        <v>908</v>
      </c>
      <c r="B104" s="4" t="s">
        <v>622</v>
      </c>
      <c r="C104" s="45"/>
      <c r="D104" s="45"/>
      <c r="E104" s="45"/>
      <c r="F104" s="14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x14ac:dyDescent="0.25">
      <c r="A105" s="16" t="s">
        <v>623</v>
      </c>
      <c r="B105" s="4" t="s">
        <v>624</v>
      </c>
      <c r="C105" s="16"/>
      <c r="D105" s="16"/>
      <c r="E105" s="16"/>
      <c r="F105" s="143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16" t="s">
        <v>942</v>
      </c>
      <c r="B106" s="4" t="s">
        <v>625</v>
      </c>
      <c r="C106" s="16"/>
      <c r="D106" s="16"/>
      <c r="E106" s="16"/>
      <c r="F106" s="143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17" t="s">
        <v>905</v>
      </c>
      <c r="B107" s="8" t="s">
        <v>626</v>
      </c>
      <c r="C107" s="17"/>
      <c r="D107" s="17"/>
      <c r="E107" s="17"/>
      <c r="F107" s="14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x14ac:dyDescent="0.25">
      <c r="A108" s="45" t="s">
        <v>627</v>
      </c>
      <c r="B108" s="4" t="s">
        <v>628</v>
      </c>
      <c r="C108" s="45"/>
      <c r="D108" s="45"/>
      <c r="E108" s="45"/>
      <c r="F108" s="14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 x14ac:dyDescent="0.25">
      <c r="A109" s="45" t="s">
        <v>629</v>
      </c>
      <c r="B109" s="4" t="s">
        <v>630</v>
      </c>
      <c r="C109" s="45"/>
      <c r="D109" s="45"/>
      <c r="E109" s="45"/>
      <c r="F109" s="14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 x14ac:dyDescent="0.25">
      <c r="A110" s="17" t="s">
        <v>631</v>
      </c>
      <c r="B110" s="8" t="s">
        <v>632</v>
      </c>
      <c r="C110" s="45"/>
      <c r="D110" s="45"/>
      <c r="E110" s="45"/>
      <c r="F110" s="14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 x14ac:dyDescent="0.25">
      <c r="A111" s="45" t="s">
        <v>633</v>
      </c>
      <c r="B111" s="4" t="s">
        <v>634</v>
      </c>
      <c r="C111" s="45"/>
      <c r="D111" s="45"/>
      <c r="E111" s="45"/>
      <c r="F111" s="14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x14ac:dyDescent="0.25">
      <c r="A112" s="45" t="s">
        <v>635</v>
      </c>
      <c r="B112" s="4" t="s">
        <v>636</v>
      </c>
      <c r="C112" s="45"/>
      <c r="D112" s="45"/>
      <c r="E112" s="45"/>
      <c r="F112" s="14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x14ac:dyDescent="0.25">
      <c r="A113" s="45" t="s">
        <v>637</v>
      </c>
      <c r="B113" s="4" t="s">
        <v>638</v>
      </c>
      <c r="C113" s="45"/>
      <c r="D113" s="45"/>
      <c r="E113" s="45"/>
      <c r="F113" s="14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x14ac:dyDescent="0.25">
      <c r="A114" s="46" t="s">
        <v>906</v>
      </c>
      <c r="B114" s="47" t="s">
        <v>639</v>
      </c>
      <c r="C114" s="17"/>
      <c r="D114" s="17"/>
      <c r="E114" s="17"/>
      <c r="F114" s="14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x14ac:dyDescent="0.25">
      <c r="A115" s="45" t="s">
        <v>640</v>
      </c>
      <c r="B115" s="4" t="s">
        <v>641</v>
      </c>
      <c r="C115" s="45"/>
      <c r="D115" s="45"/>
      <c r="E115" s="45"/>
      <c r="F115" s="14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x14ac:dyDescent="0.25">
      <c r="A116" s="16" t="s">
        <v>642</v>
      </c>
      <c r="B116" s="4" t="s">
        <v>643</v>
      </c>
      <c r="C116" s="16"/>
      <c r="D116" s="16"/>
      <c r="E116" s="16"/>
      <c r="F116" s="143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x14ac:dyDescent="0.25">
      <c r="A117" s="45" t="s">
        <v>943</v>
      </c>
      <c r="B117" s="4" t="s">
        <v>644</v>
      </c>
      <c r="C117" s="45"/>
      <c r="D117" s="45"/>
      <c r="E117" s="45"/>
      <c r="F117" s="14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x14ac:dyDescent="0.25">
      <c r="A118" s="45" t="s">
        <v>911</v>
      </c>
      <c r="B118" s="4" t="s">
        <v>645</v>
      </c>
      <c r="C118" s="45"/>
      <c r="D118" s="45"/>
      <c r="E118" s="45"/>
      <c r="F118" s="14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x14ac:dyDescent="0.25">
      <c r="A119" s="46" t="s">
        <v>912</v>
      </c>
      <c r="B119" s="47" t="s">
        <v>649</v>
      </c>
      <c r="C119" s="17"/>
      <c r="D119" s="17"/>
      <c r="E119" s="17"/>
      <c r="F119" s="14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x14ac:dyDescent="0.25">
      <c r="A120" s="16" t="s">
        <v>650</v>
      </c>
      <c r="B120" s="4" t="s">
        <v>651</v>
      </c>
      <c r="C120" s="16"/>
      <c r="D120" s="16"/>
      <c r="E120" s="16"/>
      <c r="F120" s="143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5.75" x14ac:dyDescent="0.25">
      <c r="A121" s="48" t="s">
        <v>947</v>
      </c>
      <c r="B121" s="49" t="s">
        <v>652</v>
      </c>
      <c r="C121" s="17"/>
      <c r="D121" s="17"/>
      <c r="E121" s="17"/>
      <c r="F121" s="14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 ht="15.75" x14ac:dyDescent="0.25">
      <c r="A122" s="53" t="s">
        <v>40</v>
      </c>
      <c r="B122" s="54"/>
      <c r="C122" s="50"/>
      <c r="D122" s="50"/>
      <c r="E122" s="50"/>
      <c r="F122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27" customHeight="1" x14ac:dyDescent="0.25">
      <c r="A1" s="352" t="s">
        <v>105</v>
      </c>
      <c r="B1" s="353"/>
      <c r="C1" s="353"/>
    </row>
    <row r="2" spans="1:3" ht="27" customHeight="1" x14ac:dyDescent="0.25">
      <c r="A2" s="351" t="s">
        <v>402</v>
      </c>
      <c r="B2" s="353"/>
      <c r="C2" s="353"/>
    </row>
    <row r="3" spans="1:3" ht="19.5" customHeight="1" x14ac:dyDescent="0.25">
      <c r="A3" s="93"/>
      <c r="B3" s="94"/>
      <c r="C3" s="94"/>
    </row>
    <row r="4" spans="1:3" x14ac:dyDescent="0.25">
      <c r="A4" s="3" t="s">
        <v>317</v>
      </c>
    </row>
    <row r="5" spans="1:3" ht="25.5" x14ac:dyDescent="0.25">
      <c r="A5" s="51" t="s">
        <v>203</v>
      </c>
      <c r="B5" s="2" t="s">
        <v>459</v>
      </c>
      <c r="C5" s="122" t="s">
        <v>389</v>
      </c>
    </row>
    <row r="6" spans="1:3" x14ac:dyDescent="0.25">
      <c r="A6" s="16" t="s">
        <v>148</v>
      </c>
      <c r="B6" s="5" t="s">
        <v>558</v>
      </c>
      <c r="C6" s="36"/>
    </row>
    <row r="7" spans="1:3" x14ac:dyDescent="0.25">
      <c r="A7" s="16" t="s">
        <v>149</v>
      </c>
      <c r="B7" s="5" t="s">
        <v>558</v>
      </c>
      <c r="C7" s="36"/>
    </row>
    <row r="8" spans="1:3" x14ac:dyDescent="0.25">
      <c r="A8" s="16" t="s">
        <v>150</v>
      </c>
      <c r="B8" s="5" t="s">
        <v>558</v>
      </c>
      <c r="C8" s="36"/>
    </row>
    <row r="9" spans="1:3" x14ac:dyDescent="0.25">
      <c r="A9" s="16" t="s">
        <v>151</v>
      </c>
      <c r="B9" s="5" t="s">
        <v>558</v>
      </c>
      <c r="C9" s="36"/>
    </row>
    <row r="10" spans="1:3" x14ac:dyDescent="0.25">
      <c r="A10" s="16" t="s">
        <v>152</v>
      </c>
      <c r="B10" s="5" t="s">
        <v>558</v>
      </c>
      <c r="C10" s="36"/>
    </row>
    <row r="11" spans="1:3" x14ac:dyDescent="0.25">
      <c r="A11" s="16" t="s">
        <v>153</v>
      </c>
      <c r="B11" s="5" t="s">
        <v>558</v>
      </c>
      <c r="C11" s="36"/>
    </row>
    <row r="12" spans="1:3" x14ac:dyDescent="0.25">
      <c r="A12" s="16" t="s">
        <v>154</v>
      </c>
      <c r="B12" s="5" t="s">
        <v>558</v>
      </c>
      <c r="C12" s="36"/>
    </row>
    <row r="13" spans="1:3" x14ac:dyDescent="0.25">
      <c r="A13" s="16" t="s">
        <v>155</v>
      </c>
      <c r="B13" s="5" t="s">
        <v>558</v>
      </c>
      <c r="C13" s="36"/>
    </row>
    <row r="14" spans="1:3" x14ac:dyDescent="0.25">
      <c r="A14" s="16" t="s">
        <v>156</v>
      </c>
      <c r="B14" s="5" t="s">
        <v>558</v>
      </c>
      <c r="C14" s="36"/>
    </row>
    <row r="15" spans="1:3" x14ac:dyDescent="0.25">
      <c r="A15" s="16" t="s">
        <v>157</v>
      </c>
      <c r="B15" s="5" t="s">
        <v>558</v>
      </c>
      <c r="C15" s="36"/>
    </row>
    <row r="16" spans="1:3" ht="25.5" x14ac:dyDescent="0.25">
      <c r="A16" s="14" t="s">
        <v>885</v>
      </c>
      <c r="B16" s="9" t="s">
        <v>558</v>
      </c>
      <c r="C16" s="36"/>
    </row>
    <row r="17" spans="1:3" x14ac:dyDescent="0.25">
      <c r="A17" s="16" t="s">
        <v>148</v>
      </c>
      <c r="B17" s="5" t="s">
        <v>563</v>
      </c>
      <c r="C17" s="36"/>
    </row>
    <row r="18" spans="1:3" x14ac:dyDescent="0.25">
      <c r="A18" s="16" t="s">
        <v>149</v>
      </c>
      <c r="B18" s="5" t="s">
        <v>563</v>
      </c>
      <c r="C18" s="36"/>
    </row>
    <row r="19" spans="1:3" x14ac:dyDescent="0.25">
      <c r="A19" s="16" t="s">
        <v>150</v>
      </c>
      <c r="B19" s="5" t="s">
        <v>563</v>
      </c>
      <c r="C19" s="36"/>
    </row>
    <row r="20" spans="1:3" x14ac:dyDescent="0.25">
      <c r="A20" s="16" t="s">
        <v>151</v>
      </c>
      <c r="B20" s="5" t="s">
        <v>563</v>
      </c>
      <c r="C20" s="36"/>
    </row>
    <row r="21" spans="1:3" x14ac:dyDescent="0.25">
      <c r="A21" s="16" t="s">
        <v>152</v>
      </c>
      <c r="B21" s="5" t="s">
        <v>563</v>
      </c>
      <c r="C21" s="36"/>
    </row>
    <row r="22" spans="1:3" x14ac:dyDescent="0.25">
      <c r="A22" s="16" t="s">
        <v>153</v>
      </c>
      <c r="B22" s="5" t="s">
        <v>563</v>
      </c>
      <c r="C22" s="36"/>
    </row>
    <row r="23" spans="1:3" x14ac:dyDescent="0.25">
      <c r="A23" s="16" t="s">
        <v>154</v>
      </c>
      <c r="B23" s="5" t="s">
        <v>563</v>
      </c>
      <c r="C23" s="36"/>
    </row>
    <row r="24" spans="1:3" x14ac:dyDescent="0.25">
      <c r="A24" s="16" t="s">
        <v>155</v>
      </c>
      <c r="B24" s="5" t="s">
        <v>563</v>
      </c>
      <c r="C24" s="36"/>
    </row>
    <row r="25" spans="1:3" x14ac:dyDescent="0.25">
      <c r="A25" s="16" t="s">
        <v>156</v>
      </c>
      <c r="B25" s="5" t="s">
        <v>563</v>
      </c>
      <c r="C25" s="36"/>
    </row>
    <row r="26" spans="1:3" x14ac:dyDescent="0.25">
      <c r="A26" s="16" t="s">
        <v>157</v>
      </c>
      <c r="B26" s="5" t="s">
        <v>563</v>
      </c>
      <c r="C26" s="36"/>
    </row>
    <row r="27" spans="1:3" ht="25.5" x14ac:dyDescent="0.25">
      <c r="A27" s="14" t="s">
        <v>886</v>
      </c>
      <c r="B27" s="9" t="s">
        <v>563</v>
      </c>
      <c r="C27" s="36"/>
    </row>
    <row r="28" spans="1:3" x14ac:dyDescent="0.25">
      <c r="A28" s="16" t="s">
        <v>148</v>
      </c>
      <c r="B28" s="5" t="s">
        <v>564</v>
      </c>
      <c r="C28" s="36"/>
    </row>
    <row r="29" spans="1:3" x14ac:dyDescent="0.25">
      <c r="A29" s="16" t="s">
        <v>149</v>
      </c>
      <c r="B29" s="5" t="s">
        <v>564</v>
      </c>
      <c r="C29" s="36"/>
    </row>
    <row r="30" spans="1:3" x14ac:dyDescent="0.25">
      <c r="A30" s="16" t="s">
        <v>150</v>
      </c>
      <c r="B30" s="5" t="s">
        <v>564</v>
      </c>
      <c r="C30" s="36"/>
    </row>
    <row r="31" spans="1:3" x14ac:dyDescent="0.25">
      <c r="A31" s="16" t="s">
        <v>151</v>
      </c>
      <c r="B31" s="5" t="s">
        <v>564</v>
      </c>
      <c r="C31" s="36"/>
    </row>
    <row r="32" spans="1:3" x14ac:dyDescent="0.25">
      <c r="A32" s="16" t="s">
        <v>152</v>
      </c>
      <c r="B32" s="5" t="s">
        <v>564</v>
      </c>
      <c r="C32" s="36"/>
    </row>
    <row r="33" spans="1:3" x14ac:dyDescent="0.25">
      <c r="A33" s="16" t="s">
        <v>153</v>
      </c>
      <c r="B33" s="5" t="s">
        <v>564</v>
      </c>
      <c r="C33" s="36"/>
    </row>
    <row r="34" spans="1:3" x14ac:dyDescent="0.25">
      <c r="A34" s="16" t="s">
        <v>154</v>
      </c>
      <c r="B34" s="5" t="s">
        <v>564</v>
      </c>
      <c r="C34" s="36"/>
    </row>
    <row r="35" spans="1:3" x14ac:dyDescent="0.25">
      <c r="A35" s="16" t="s">
        <v>155</v>
      </c>
      <c r="B35" s="5" t="s">
        <v>564</v>
      </c>
      <c r="C35" s="36"/>
    </row>
    <row r="36" spans="1:3" x14ac:dyDescent="0.25">
      <c r="A36" s="16" t="s">
        <v>156</v>
      </c>
      <c r="B36" s="5" t="s">
        <v>564</v>
      </c>
      <c r="C36" s="36"/>
    </row>
    <row r="37" spans="1:3" x14ac:dyDescent="0.25">
      <c r="A37" s="16" t="s">
        <v>157</v>
      </c>
      <c r="B37" s="5" t="s">
        <v>564</v>
      </c>
      <c r="C37" s="36"/>
    </row>
    <row r="38" spans="1:3" x14ac:dyDescent="0.25">
      <c r="A38" s="14" t="s">
        <v>887</v>
      </c>
      <c r="B38" s="9" t="s">
        <v>564</v>
      </c>
      <c r="C38" s="36"/>
    </row>
    <row r="39" spans="1:3" x14ac:dyDescent="0.25">
      <c r="A39" s="16" t="s">
        <v>158</v>
      </c>
      <c r="B39" s="4" t="s">
        <v>567</v>
      </c>
      <c r="C39" s="36"/>
    </row>
    <row r="40" spans="1:3" x14ac:dyDescent="0.25">
      <c r="A40" s="16" t="s">
        <v>159</v>
      </c>
      <c r="B40" s="4" t="s">
        <v>567</v>
      </c>
      <c r="C40" s="36"/>
    </row>
    <row r="41" spans="1:3" x14ac:dyDescent="0.25">
      <c r="A41" s="16" t="s">
        <v>160</v>
      </c>
      <c r="B41" s="4" t="s">
        <v>567</v>
      </c>
      <c r="C41" s="36"/>
    </row>
    <row r="42" spans="1:3" x14ac:dyDescent="0.25">
      <c r="A42" s="4" t="s">
        <v>161</v>
      </c>
      <c r="B42" s="4" t="s">
        <v>567</v>
      </c>
      <c r="C42" s="36"/>
    </row>
    <row r="43" spans="1:3" x14ac:dyDescent="0.25">
      <c r="A43" s="4" t="s">
        <v>162</v>
      </c>
      <c r="B43" s="4" t="s">
        <v>567</v>
      </c>
      <c r="C43" s="36"/>
    </row>
    <row r="44" spans="1:3" x14ac:dyDescent="0.25">
      <c r="A44" s="4" t="s">
        <v>163</v>
      </c>
      <c r="B44" s="4" t="s">
        <v>567</v>
      </c>
      <c r="C44" s="36"/>
    </row>
    <row r="45" spans="1:3" x14ac:dyDescent="0.25">
      <c r="A45" s="16" t="s">
        <v>164</v>
      </c>
      <c r="B45" s="4" t="s">
        <v>567</v>
      </c>
      <c r="C45" s="36"/>
    </row>
    <row r="46" spans="1:3" x14ac:dyDescent="0.25">
      <c r="A46" s="16" t="s">
        <v>165</v>
      </c>
      <c r="B46" s="4" t="s">
        <v>567</v>
      </c>
      <c r="C46" s="36"/>
    </row>
    <row r="47" spans="1:3" x14ac:dyDescent="0.25">
      <c r="A47" s="16" t="s">
        <v>166</v>
      </c>
      <c r="B47" s="4" t="s">
        <v>567</v>
      </c>
      <c r="C47" s="36"/>
    </row>
    <row r="48" spans="1:3" x14ac:dyDescent="0.25">
      <c r="A48" s="16" t="s">
        <v>167</v>
      </c>
      <c r="B48" s="4" t="s">
        <v>567</v>
      </c>
      <c r="C48" s="36"/>
    </row>
    <row r="49" spans="1:3" ht="25.5" x14ac:dyDescent="0.25">
      <c r="A49" s="14" t="s">
        <v>889</v>
      </c>
      <c r="B49" s="9" t="s">
        <v>567</v>
      </c>
      <c r="C49" s="36"/>
    </row>
    <row r="50" spans="1:3" x14ac:dyDescent="0.25">
      <c r="A50" s="16" t="s">
        <v>158</v>
      </c>
      <c r="B50" s="4" t="s">
        <v>572</v>
      </c>
      <c r="C50" s="36"/>
    </row>
    <row r="51" spans="1:3" x14ac:dyDescent="0.25">
      <c r="A51" s="16" t="s">
        <v>159</v>
      </c>
      <c r="B51" s="4" t="s">
        <v>572</v>
      </c>
      <c r="C51" s="36"/>
    </row>
    <row r="52" spans="1:3" x14ac:dyDescent="0.25">
      <c r="A52" s="16" t="s">
        <v>160</v>
      </c>
      <c r="B52" s="4" t="s">
        <v>572</v>
      </c>
      <c r="C52" s="36"/>
    </row>
    <row r="53" spans="1:3" x14ac:dyDescent="0.25">
      <c r="A53" s="4" t="s">
        <v>161</v>
      </c>
      <c r="B53" s="4" t="s">
        <v>572</v>
      </c>
      <c r="C53" s="36"/>
    </row>
    <row r="54" spans="1:3" x14ac:dyDescent="0.25">
      <c r="A54" s="4" t="s">
        <v>162</v>
      </c>
      <c r="B54" s="4" t="s">
        <v>572</v>
      </c>
      <c r="C54" s="36"/>
    </row>
    <row r="55" spans="1:3" x14ac:dyDescent="0.25">
      <c r="A55" s="4" t="s">
        <v>163</v>
      </c>
      <c r="B55" s="4" t="s">
        <v>572</v>
      </c>
      <c r="C55" s="36"/>
    </row>
    <row r="56" spans="1:3" x14ac:dyDescent="0.25">
      <c r="A56" s="16" t="s">
        <v>164</v>
      </c>
      <c r="B56" s="4" t="s">
        <v>572</v>
      </c>
      <c r="C56" s="36"/>
    </row>
    <row r="57" spans="1:3" x14ac:dyDescent="0.25">
      <c r="A57" s="16" t="s">
        <v>168</v>
      </c>
      <c r="B57" s="4" t="s">
        <v>572</v>
      </c>
      <c r="C57" s="36"/>
    </row>
    <row r="58" spans="1:3" x14ac:dyDescent="0.25">
      <c r="A58" s="16" t="s">
        <v>166</v>
      </c>
      <c r="B58" s="4" t="s">
        <v>572</v>
      </c>
      <c r="C58" s="36"/>
    </row>
    <row r="59" spans="1:3" x14ac:dyDescent="0.25">
      <c r="A59" s="16" t="s">
        <v>167</v>
      </c>
      <c r="B59" s="4" t="s">
        <v>572</v>
      </c>
      <c r="C59" s="36"/>
    </row>
    <row r="60" spans="1:3" x14ac:dyDescent="0.25">
      <c r="A60" s="19" t="s">
        <v>890</v>
      </c>
      <c r="B60" s="9" t="s">
        <v>572</v>
      </c>
      <c r="C60" s="36"/>
    </row>
    <row r="61" spans="1:3" x14ac:dyDescent="0.25">
      <c r="A61" s="16" t="s">
        <v>148</v>
      </c>
      <c r="B61" s="5" t="s">
        <v>601</v>
      </c>
      <c r="C61" s="36"/>
    </row>
    <row r="62" spans="1:3" x14ac:dyDescent="0.25">
      <c r="A62" s="16" t="s">
        <v>149</v>
      </c>
      <c r="B62" s="5" t="s">
        <v>601</v>
      </c>
      <c r="C62" s="36"/>
    </row>
    <row r="63" spans="1:3" x14ac:dyDescent="0.25">
      <c r="A63" s="16" t="s">
        <v>150</v>
      </c>
      <c r="B63" s="5" t="s">
        <v>601</v>
      </c>
      <c r="C63" s="36"/>
    </row>
    <row r="64" spans="1:3" x14ac:dyDescent="0.25">
      <c r="A64" s="16" t="s">
        <v>151</v>
      </c>
      <c r="B64" s="5" t="s">
        <v>601</v>
      </c>
      <c r="C64" s="36"/>
    </row>
    <row r="65" spans="1:3" x14ac:dyDescent="0.25">
      <c r="A65" s="16" t="s">
        <v>152</v>
      </c>
      <c r="B65" s="5" t="s">
        <v>601</v>
      </c>
      <c r="C65" s="36"/>
    </row>
    <row r="66" spans="1:3" x14ac:dyDescent="0.25">
      <c r="A66" s="16" t="s">
        <v>153</v>
      </c>
      <c r="B66" s="5" t="s">
        <v>601</v>
      </c>
      <c r="C66" s="36"/>
    </row>
    <row r="67" spans="1:3" x14ac:dyDescent="0.25">
      <c r="A67" s="16" t="s">
        <v>154</v>
      </c>
      <c r="B67" s="5" t="s">
        <v>601</v>
      </c>
      <c r="C67" s="36"/>
    </row>
    <row r="68" spans="1:3" x14ac:dyDescent="0.25">
      <c r="A68" s="16" t="s">
        <v>155</v>
      </c>
      <c r="B68" s="5" t="s">
        <v>601</v>
      </c>
      <c r="C68" s="36"/>
    </row>
    <row r="69" spans="1:3" x14ac:dyDescent="0.25">
      <c r="A69" s="16" t="s">
        <v>156</v>
      </c>
      <c r="B69" s="5" t="s">
        <v>601</v>
      </c>
      <c r="C69" s="36"/>
    </row>
    <row r="70" spans="1:3" x14ac:dyDescent="0.25">
      <c r="A70" s="16" t="s">
        <v>157</v>
      </c>
      <c r="B70" s="5" t="s">
        <v>601</v>
      </c>
      <c r="C70" s="36"/>
    </row>
    <row r="71" spans="1:3" ht="25.5" x14ac:dyDescent="0.25">
      <c r="A71" s="14" t="s">
        <v>901</v>
      </c>
      <c r="B71" s="9" t="s">
        <v>601</v>
      </c>
      <c r="C71" s="36"/>
    </row>
    <row r="72" spans="1:3" x14ac:dyDescent="0.25">
      <c r="A72" s="16" t="s">
        <v>148</v>
      </c>
      <c r="B72" s="5" t="s">
        <v>602</v>
      </c>
      <c r="C72" s="36"/>
    </row>
    <row r="73" spans="1:3" x14ac:dyDescent="0.25">
      <c r="A73" s="16" t="s">
        <v>149</v>
      </c>
      <c r="B73" s="5" t="s">
        <v>602</v>
      </c>
      <c r="C73" s="36"/>
    </row>
    <row r="74" spans="1:3" x14ac:dyDescent="0.25">
      <c r="A74" s="16" t="s">
        <v>150</v>
      </c>
      <c r="B74" s="5" t="s">
        <v>602</v>
      </c>
      <c r="C74" s="36"/>
    </row>
    <row r="75" spans="1:3" x14ac:dyDescent="0.25">
      <c r="A75" s="16" t="s">
        <v>151</v>
      </c>
      <c r="B75" s="5" t="s">
        <v>602</v>
      </c>
      <c r="C75" s="36"/>
    </row>
    <row r="76" spans="1:3" x14ac:dyDescent="0.25">
      <c r="A76" s="16" t="s">
        <v>152</v>
      </c>
      <c r="B76" s="5" t="s">
        <v>602</v>
      </c>
      <c r="C76" s="36"/>
    </row>
    <row r="77" spans="1:3" x14ac:dyDescent="0.25">
      <c r="A77" s="16" t="s">
        <v>153</v>
      </c>
      <c r="B77" s="5" t="s">
        <v>602</v>
      </c>
      <c r="C77" s="36"/>
    </row>
    <row r="78" spans="1:3" x14ac:dyDescent="0.25">
      <c r="A78" s="16" t="s">
        <v>154</v>
      </c>
      <c r="B78" s="5" t="s">
        <v>602</v>
      </c>
      <c r="C78" s="36"/>
    </row>
    <row r="79" spans="1:3" x14ac:dyDescent="0.25">
      <c r="A79" s="16" t="s">
        <v>155</v>
      </c>
      <c r="B79" s="5" t="s">
        <v>602</v>
      </c>
      <c r="C79" s="36"/>
    </row>
    <row r="80" spans="1:3" x14ac:dyDescent="0.25">
      <c r="A80" s="16" t="s">
        <v>156</v>
      </c>
      <c r="B80" s="5" t="s">
        <v>602</v>
      </c>
      <c r="C80" s="36"/>
    </row>
    <row r="81" spans="1:3" x14ac:dyDescent="0.25">
      <c r="A81" s="16" t="s">
        <v>157</v>
      </c>
      <c r="B81" s="5" t="s">
        <v>602</v>
      </c>
      <c r="C81" s="36"/>
    </row>
    <row r="82" spans="1:3" ht="25.5" x14ac:dyDescent="0.25">
      <c r="A82" s="14" t="s">
        <v>900</v>
      </c>
      <c r="B82" s="9" t="s">
        <v>602</v>
      </c>
      <c r="C82" s="36"/>
    </row>
    <row r="83" spans="1:3" x14ac:dyDescent="0.25">
      <c r="A83" s="16" t="s">
        <v>148</v>
      </c>
      <c r="B83" s="5" t="s">
        <v>603</v>
      </c>
      <c r="C83" s="36"/>
    </row>
    <row r="84" spans="1:3" x14ac:dyDescent="0.25">
      <c r="A84" s="16" t="s">
        <v>149</v>
      </c>
      <c r="B84" s="5" t="s">
        <v>603</v>
      </c>
      <c r="C84" s="36"/>
    </row>
    <row r="85" spans="1:3" x14ac:dyDescent="0.25">
      <c r="A85" s="16" t="s">
        <v>150</v>
      </c>
      <c r="B85" s="5" t="s">
        <v>603</v>
      </c>
      <c r="C85" s="36"/>
    </row>
    <row r="86" spans="1:3" x14ac:dyDescent="0.25">
      <c r="A86" s="16" t="s">
        <v>151</v>
      </c>
      <c r="B86" s="5" t="s">
        <v>603</v>
      </c>
      <c r="C86" s="36"/>
    </row>
    <row r="87" spans="1:3" x14ac:dyDescent="0.25">
      <c r="A87" s="16" t="s">
        <v>152</v>
      </c>
      <c r="B87" s="5" t="s">
        <v>603</v>
      </c>
      <c r="C87" s="36"/>
    </row>
    <row r="88" spans="1:3" x14ac:dyDescent="0.25">
      <c r="A88" s="16" t="s">
        <v>153</v>
      </c>
      <c r="B88" s="5" t="s">
        <v>603</v>
      </c>
      <c r="C88" s="36"/>
    </row>
    <row r="89" spans="1:3" x14ac:dyDescent="0.25">
      <c r="A89" s="16" t="s">
        <v>154</v>
      </c>
      <c r="B89" s="5" t="s">
        <v>603</v>
      </c>
      <c r="C89" s="36"/>
    </row>
    <row r="90" spans="1:3" x14ac:dyDescent="0.25">
      <c r="A90" s="16" t="s">
        <v>155</v>
      </c>
      <c r="B90" s="5" t="s">
        <v>603</v>
      </c>
      <c r="C90" s="36"/>
    </row>
    <row r="91" spans="1:3" x14ac:dyDescent="0.25">
      <c r="A91" s="16" t="s">
        <v>156</v>
      </c>
      <c r="B91" s="5" t="s">
        <v>603</v>
      </c>
      <c r="C91" s="36"/>
    </row>
    <row r="92" spans="1:3" x14ac:dyDescent="0.25">
      <c r="A92" s="16" t="s">
        <v>157</v>
      </c>
      <c r="B92" s="5" t="s">
        <v>603</v>
      </c>
      <c r="C92" s="36"/>
    </row>
    <row r="93" spans="1:3" x14ac:dyDescent="0.25">
      <c r="A93" s="14" t="s">
        <v>899</v>
      </c>
      <c r="B93" s="9" t="s">
        <v>603</v>
      </c>
      <c r="C93" s="36"/>
    </row>
    <row r="94" spans="1:3" x14ac:dyDescent="0.25">
      <c r="A94" s="16" t="s">
        <v>158</v>
      </c>
      <c r="B94" s="4" t="s">
        <v>605</v>
      </c>
      <c r="C94" s="36"/>
    </row>
    <row r="95" spans="1:3" x14ac:dyDescent="0.25">
      <c r="A95" s="16" t="s">
        <v>159</v>
      </c>
      <c r="B95" s="5" t="s">
        <v>605</v>
      </c>
      <c r="C95" s="36"/>
    </row>
    <row r="96" spans="1:3" x14ac:dyDescent="0.25">
      <c r="A96" s="16" t="s">
        <v>160</v>
      </c>
      <c r="B96" s="4" t="s">
        <v>605</v>
      </c>
      <c r="C96" s="36"/>
    </row>
    <row r="97" spans="1:3" x14ac:dyDescent="0.25">
      <c r="A97" s="4" t="s">
        <v>161</v>
      </c>
      <c r="B97" s="5" t="s">
        <v>605</v>
      </c>
      <c r="C97" s="36"/>
    </row>
    <row r="98" spans="1:3" x14ac:dyDescent="0.25">
      <c r="A98" s="4" t="s">
        <v>162</v>
      </c>
      <c r="B98" s="4" t="s">
        <v>605</v>
      </c>
      <c r="C98" s="36"/>
    </row>
    <row r="99" spans="1:3" x14ac:dyDescent="0.25">
      <c r="A99" s="4" t="s">
        <v>163</v>
      </c>
      <c r="B99" s="5" t="s">
        <v>605</v>
      </c>
      <c r="C99" s="36"/>
    </row>
    <row r="100" spans="1:3" x14ac:dyDescent="0.25">
      <c r="A100" s="16" t="s">
        <v>164</v>
      </c>
      <c r="B100" s="4" t="s">
        <v>605</v>
      </c>
      <c r="C100" s="36"/>
    </row>
    <row r="101" spans="1:3" x14ac:dyDescent="0.25">
      <c r="A101" s="16" t="s">
        <v>168</v>
      </c>
      <c r="B101" s="5" t="s">
        <v>605</v>
      </c>
      <c r="C101" s="36"/>
    </row>
    <row r="102" spans="1:3" x14ac:dyDescent="0.25">
      <c r="A102" s="16" t="s">
        <v>166</v>
      </c>
      <c r="B102" s="4" t="s">
        <v>605</v>
      </c>
      <c r="C102" s="36"/>
    </row>
    <row r="103" spans="1:3" x14ac:dyDescent="0.25">
      <c r="A103" s="16" t="s">
        <v>167</v>
      </c>
      <c r="B103" s="5" t="s">
        <v>605</v>
      </c>
      <c r="C103" s="36"/>
    </row>
    <row r="104" spans="1:3" ht="25.5" x14ac:dyDescent="0.25">
      <c r="A104" s="14" t="s">
        <v>897</v>
      </c>
      <c r="B104" s="9" t="s">
        <v>605</v>
      </c>
      <c r="C104" s="36"/>
    </row>
    <row r="105" spans="1:3" x14ac:dyDescent="0.25">
      <c r="A105" s="16" t="s">
        <v>158</v>
      </c>
      <c r="B105" s="4" t="s">
        <v>608</v>
      </c>
      <c r="C105" s="36"/>
    </row>
    <row r="106" spans="1:3" x14ac:dyDescent="0.25">
      <c r="A106" s="16" t="s">
        <v>159</v>
      </c>
      <c r="B106" s="4" t="s">
        <v>608</v>
      </c>
      <c r="C106" s="36"/>
    </row>
    <row r="107" spans="1:3" x14ac:dyDescent="0.25">
      <c r="A107" s="16" t="s">
        <v>160</v>
      </c>
      <c r="B107" s="4" t="s">
        <v>608</v>
      </c>
      <c r="C107" s="36"/>
    </row>
    <row r="108" spans="1:3" x14ac:dyDescent="0.25">
      <c r="A108" s="4" t="s">
        <v>161</v>
      </c>
      <c r="B108" s="4" t="s">
        <v>608</v>
      </c>
      <c r="C108" s="36"/>
    </row>
    <row r="109" spans="1:3" x14ac:dyDescent="0.25">
      <c r="A109" s="4" t="s">
        <v>162</v>
      </c>
      <c r="B109" s="4" t="s">
        <v>608</v>
      </c>
      <c r="C109" s="36"/>
    </row>
    <row r="110" spans="1:3" x14ac:dyDescent="0.25">
      <c r="A110" s="4" t="s">
        <v>163</v>
      </c>
      <c r="B110" s="4" t="s">
        <v>608</v>
      </c>
      <c r="C110" s="36"/>
    </row>
    <row r="111" spans="1:3" x14ac:dyDescent="0.25">
      <c r="A111" s="16" t="s">
        <v>164</v>
      </c>
      <c r="B111" s="4" t="s">
        <v>608</v>
      </c>
      <c r="C111" s="36"/>
    </row>
    <row r="112" spans="1:3" x14ac:dyDescent="0.25">
      <c r="A112" s="16" t="s">
        <v>168</v>
      </c>
      <c r="B112" s="4" t="s">
        <v>608</v>
      </c>
      <c r="C112" s="36"/>
    </row>
    <row r="113" spans="1:3" x14ac:dyDescent="0.25">
      <c r="A113" s="16" t="s">
        <v>166</v>
      </c>
      <c r="B113" s="4" t="s">
        <v>608</v>
      </c>
      <c r="C113" s="36"/>
    </row>
    <row r="114" spans="1:3" x14ac:dyDescent="0.25">
      <c r="A114" s="16" t="s">
        <v>167</v>
      </c>
      <c r="B114" s="4" t="s">
        <v>608</v>
      </c>
      <c r="C114" s="36"/>
    </row>
    <row r="115" spans="1:3" x14ac:dyDescent="0.25">
      <c r="A115" s="19" t="s">
        <v>938</v>
      </c>
      <c r="B115" s="9" t="s">
        <v>608</v>
      </c>
      <c r="C115" s="36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27" customHeight="1" x14ac:dyDescent="0.25">
      <c r="A1" s="352" t="s">
        <v>105</v>
      </c>
      <c r="B1" s="353"/>
      <c r="C1" s="353"/>
    </row>
    <row r="2" spans="1:3" ht="25.5" customHeight="1" x14ac:dyDescent="0.25">
      <c r="A2" s="351" t="s">
        <v>403</v>
      </c>
      <c r="B2" s="353"/>
      <c r="C2" s="353"/>
    </row>
    <row r="3" spans="1:3" ht="15.75" customHeight="1" x14ac:dyDescent="0.25">
      <c r="A3" s="93"/>
      <c r="B3" s="94"/>
      <c r="C3" s="94"/>
    </row>
    <row r="4" spans="1:3" ht="21" customHeight="1" x14ac:dyDescent="0.25">
      <c r="A4" s="3" t="s">
        <v>317</v>
      </c>
    </row>
    <row r="5" spans="1:3" ht="25.5" x14ac:dyDescent="0.25">
      <c r="A5" s="51" t="s">
        <v>203</v>
      </c>
      <c r="B5" s="2" t="s">
        <v>459</v>
      </c>
      <c r="C5" s="122" t="s">
        <v>389</v>
      </c>
    </row>
    <row r="6" spans="1:3" x14ac:dyDescent="0.25">
      <c r="A6" s="16" t="s">
        <v>169</v>
      </c>
      <c r="B6" s="5" t="s">
        <v>670</v>
      </c>
      <c r="C6" s="36"/>
    </row>
    <row r="7" spans="1:3" x14ac:dyDescent="0.25">
      <c r="A7" s="16" t="s">
        <v>178</v>
      </c>
      <c r="B7" s="5" t="s">
        <v>670</v>
      </c>
      <c r="C7" s="36"/>
    </row>
    <row r="8" spans="1:3" ht="30" x14ac:dyDescent="0.25">
      <c r="A8" s="16" t="s">
        <v>179</v>
      </c>
      <c r="B8" s="5" t="s">
        <v>670</v>
      </c>
      <c r="C8" s="36"/>
    </row>
    <row r="9" spans="1:3" x14ac:dyDescent="0.25">
      <c r="A9" s="16" t="s">
        <v>177</v>
      </c>
      <c r="B9" s="5" t="s">
        <v>670</v>
      </c>
      <c r="C9" s="36"/>
    </row>
    <row r="10" spans="1:3" x14ac:dyDescent="0.25">
      <c r="A10" s="16" t="s">
        <v>176</v>
      </c>
      <c r="B10" s="5" t="s">
        <v>670</v>
      </c>
      <c r="C10" s="36"/>
    </row>
    <row r="11" spans="1:3" x14ac:dyDescent="0.25">
      <c r="A11" s="16" t="s">
        <v>175</v>
      </c>
      <c r="B11" s="5" t="s">
        <v>670</v>
      </c>
      <c r="C11" s="36"/>
    </row>
    <row r="12" spans="1:3" x14ac:dyDescent="0.25">
      <c r="A12" s="16" t="s">
        <v>170</v>
      </c>
      <c r="B12" s="5" t="s">
        <v>670</v>
      </c>
      <c r="C12" s="36"/>
    </row>
    <row r="13" spans="1:3" x14ac:dyDescent="0.25">
      <c r="A13" s="16" t="s">
        <v>171</v>
      </c>
      <c r="B13" s="5" t="s">
        <v>670</v>
      </c>
      <c r="C13" s="36"/>
    </row>
    <row r="14" spans="1:3" x14ac:dyDescent="0.25">
      <c r="A14" s="16" t="s">
        <v>172</v>
      </c>
      <c r="B14" s="5" t="s">
        <v>670</v>
      </c>
      <c r="C14" s="36"/>
    </row>
    <row r="15" spans="1:3" x14ac:dyDescent="0.25">
      <c r="A15" s="16" t="s">
        <v>173</v>
      </c>
      <c r="B15" s="5" t="s">
        <v>670</v>
      </c>
      <c r="C15" s="36"/>
    </row>
    <row r="16" spans="1:3" ht="25.5" x14ac:dyDescent="0.25">
      <c r="A16" s="8" t="s">
        <v>0</v>
      </c>
      <c r="B16" s="9" t="s">
        <v>670</v>
      </c>
      <c r="C16" s="36"/>
    </row>
    <row r="17" spans="1:3" x14ac:dyDescent="0.25">
      <c r="A17" s="16" t="s">
        <v>169</v>
      </c>
      <c r="B17" s="5" t="s">
        <v>671</v>
      </c>
      <c r="C17" s="36"/>
    </row>
    <row r="18" spans="1:3" x14ac:dyDescent="0.25">
      <c r="A18" s="16" t="s">
        <v>178</v>
      </c>
      <c r="B18" s="5" t="s">
        <v>671</v>
      </c>
      <c r="C18" s="36"/>
    </row>
    <row r="19" spans="1:3" ht="30" x14ac:dyDescent="0.25">
      <c r="A19" s="16" t="s">
        <v>179</v>
      </c>
      <c r="B19" s="5" t="s">
        <v>671</v>
      </c>
      <c r="C19" s="36"/>
    </row>
    <row r="20" spans="1:3" x14ac:dyDescent="0.25">
      <c r="A20" s="16" t="s">
        <v>177</v>
      </c>
      <c r="B20" s="5" t="s">
        <v>671</v>
      </c>
      <c r="C20" s="36"/>
    </row>
    <row r="21" spans="1:3" x14ac:dyDescent="0.25">
      <c r="A21" s="16" t="s">
        <v>176</v>
      </c>
      <c r="B21" s="5" t="s">
        <v>671</v>
      </c>
      <c r="C21" s="36"/>
    </row>
    <row r="22" spans="1:3" x14ac:dyDescent="0.25">
      <c r="A22" s="16" t="s">
        <v>175</v>
      </c>
      <c r="B22" s="5" t="s">
        <v>671</v>
      </c>
      <c r="C22" s="36"/>
    </row>
    <row r="23" spans="1:3" x14ac:dyDescent="0.25">
      <c r="A23" s="16" t="s">
        <v>170</v>
      </c>
      <c r="B23" s="5" t="s">
        <v>671</v>
      </c>
      <c r="C23" s="36"/>
    </row>
    <row r="24" spans="1:3" x14ac:dyDescent="0.25">
      <c r="A24" s="16" t="s">
        <v>171</v>
      </c>
      <c r="B24" s="5" t="s">
        <v>671</v>
      </c>
      <c r="C24" s="36"/>
    </row>
    <row r="25" spans="1:3" x14ac:dyDescent="0.25">
      <c r="A25" s="16" t="s">
        <v>172</v>
      </c>
      <c r="B25" s="5" t="s">
        <v>671</v>
      </c>
      <c r="C25" s="36"/>
    </row>
    <row r="26" spans="1:3" x14ac:dyDescent="0.25">
      <c r="A26" s="16" t="s">
        <v>173</v>
      </c>
      <c r="B26" s="5" t="s">
        <v>671</v>
      </c>
      <c r="C26" s="36"/>
    </row>
    <row r="27" spans="1:3" ht="25.5" x14ac:dyDescent="0.25">
      <c r="A27" s="8" t="s">
        <v>63</v>
      </c>
      <c r="B27" s="9" t="s">
        <v>671</v>
      </c>
      <c r="C27" s="36"/>
    </row>
    <row r="28" spans="1:3" x14ac:dyDescent="0.25">
      <c r="A28" s="16" t="s">
        <v>169</v>
      </c>
      <c r="B28" s="5" t="s">
        <v>672</v>
      </c>
      <c r="C28" s="36"/>
    </row>
    <row r="29" spans="1:3" x14ac:dyDescent="0.25">
      <c r="A29" s="16" t="s">
        <v>178</v>
      </c>
      <c r="B29" s="5" t="s">
        <v>672</v>
      </c>
      <c r="C29" s="36"/>
    </row>
    <row r="30" spans="1:3" ht="30" x14ac:dyDescent="0.25">
      <c r="A30" s="16" t="s">
        <v>179</v>
      </c>
      <c r="B30" s="5" t="s">
        <v>672</v>
      </c>
      <c r="C30" s="36"/>
    </row>
    <row r="31" spans="1:3" x14ac:dyDescent="0.25">
      <c r="A31" s="16" t="s">
        <v>177</v>
      </c>
      <c r="B31" s="5" t="s">
        <v>672</v>
      </c>
      <c r="C31" s="36"/>
    </row>
    <row r="32" spans="1:3" x14ac:dyDescent="0.25">
      <c r="A32" s="16" t="s">
        <v>176</v>
      </c>
      <c r="B32" s="5" t="s">
        <v>672</v>
      </c>
      <c r="C32" s="36"/>
    </row>
    <row r="33" spans="1:3" x14ac:dyDescent="0.25">
      <c r="A33" s="16" t="s">
        <v>175</v>
      </c>
      <c r="B33" s="5" t="s">
        <v>672</v>
      </c>
      <c r="C33" s="36"/>
    </row>
    <row r="34" spans="1:3" x14ac:dyDescent="0.25">
      <c r="A34" s="16" t="s">
        <v>170</v>
      </c>
      <c r="B34" s="5" t="s">
        <v>672</v>
      </c>
      <c r="C34" s="36"/>
    </row>
    <row r="35" spans="1:3" x14ac:dyDescent="0.25">
      <c r="A35" s="16" t="s">
        <v>171</v>
      </c>
      <c r="B35" s="5" t="s">
        <v>672</v>
      </c>
      <c r="C35" s="36"/>
    </row>
    <row r="36" spans="1:3" x14ac:dyDescent="0.25">
      <c r="A36" s="16" t="s">
        <v>172</v>
      </c>
      <c r="B36" s="5" t="s">
        <v>672</v>
      </c>
      <c r="C36" s="36"/>
    </row>
    <row r="37" spans="1:3" x14ac:dyDescent="0.25">
      <c r="A37" s="16" t="s">
        <v>173</v>
      </c>
      <c r="B37" s="5" t="s">
        <v>672</v>
      </c>
      <c r="C37" s="36"/>
    </row>
    <row r="38" spans="1:3" x14ac:dyDescent="0.25">
      <c r="A38" s="8" t="s">
        <v>62</v>
      </c>
      <c r="B38" s="9" t="s">
        <v>672</v>
      </c>
      <c r="C38" s="36"/>
    </row>
    <row r="39" spans="1:3" x14ac:dyDescent="0.25">
      <c r="A39" s="16" t="s">
        <v>169</v>
      </c>
      <c r="B39" s="5" t="s">
        <v>678</v>
      </c>
      <c r="C39" s="36"/>
    </row>
    <row r="40" spans="1:3" x14ac:dyDescent="0.25">
      <c r="A40" s="16" t="s">
        <v>178</v>
      </c>
      <c r="B40" s="5" t="s">
        <v>678</v>
      </c>
      <c r="C40" s="36"/>
    </row>
    <row r="41" spans="1:3" ht="30" x14ac:dyDescent="0.25">
      <c r="A41" s="16" t="s">
        <v>179</v>
      </c>
      <c r="B41" s="5" t="s">
        <v>678</v>
      </c>
      <c r="C41" s="36"/>
    </row>
    <row r="42" spans="1:3" x14ac:dyDescent="0.25">
      <c r="A42" s="16" t="s">
        <v>177</v>
      </c>
      <c r="B42" s="5" t="s">
        <v>678</v>
      </c>
      <c r="C42" s="36"/>
    </row>
    <row r="43" spans="1:3" x14ac:dyDescent="0.25">
      <c r="A43" s="16" t="s">
        <v>176</v>
      </c>
      <c r="B43" s="5" t="s">
        <v>678</v>
      </c>
      <c r="C43" s="36"/>
    </row>
    <row r="44" spans="1:3" x14ac:dyDescent="0.25">
      <c r="A44" s="16" t="s">
        <v>175</v>
      </c>
      <c r="B44" s="5" t="s">
        <v>678</v>
      </c>
      <c r="C44" s="36"/>
    </row>
    <row r="45" spans="1:3" x14ac:dyDescent="0.25">
      <c r="A45" s="16" t="s">
        <v>170</v>
      </c>
      <c r="B45" s="5" t="s">
        <v>678</v>
      </c>
      <c r="C45" s="36"/>
    </row>
    <row r="46" spans="1:3" x14ac:dyDescent="0.25">
      <c r="A46" s="16" t="s">
        <v>171</v>
      </c>
      <c r="B46" s="5" t="s">
        <v>678</v>
      </c>
      <c r="C46" s="36"/>
    </row>
    <row r="47" spans="1:3" x14ac:dyDescent="0.25">
      <c r="A47" s="16" t="s">
        <v>172</v>
      </c>
      <c r="B47" s="5" t="s">
        <v>678</v>
      </c>
      <c r="C47" s="36"/>
    </row>
    <row r="48" spans="1:3" x14ac:dyDescent="0.25">
      <c r="A48" s="16" t="s">
        <v>173</v>
      </c>
      <c r="B48" s="5" t="s">
        <v>678</v>
      </c>
      <c r="C48" s="36"/>
    </row>
    <row r="49" spans="1:3" ht="25.5" x14ac:dyDescent="0.25">
      <c r="A49" s="8" t="s">
        <v>60</v>
      </c>
      <c r="B49" s="9" t="s">
        <v>678</v>
      </c>
      <c r="C49" s="36"/>
    </row>
    <row r="50" spans="1:3" x14ac:dyDescent="0.25">
      <c r="A50" s="16" t="s">
        <v>174</v>
      </c>
      <c r="B50" s="5" t="s">
        <v>679</v>
      </c>
      <c r="C50" s="36"/>
    </row>
    <row r="51" spans="1:3" x14ac:dyDescent="0.25">
      <c r="A51" s="16" t="s">
        <v>178</v>
      </c>
      <c r="B51" s="5" t="s">
        <v>679</v>
      </c>
      <c r="C51" s="36"/>
    </row>
    <row r="52" spans="1:3" ht="30" x14ac:dyDescent="0.25">
      <c r="A52" s="16" t="s">
        <v>179</v>
      </c>
      <c r="B52" s="5" t="s">
        <v>679</v>
      </c>
      <c r="C52" s="36"/>
    </row>
    <row r="53" spans="1:3" x14ac:dyDescent="0.25">
      <c r="A53" s="16" t="s">
        <v>177</v>
      </c>
      <c r="B53" s="5" t="s">
        <v>679</v>
      </c>
      <c r="C53" s="36"/>
    </row>
    <row r="54" spans="1:3" x14ac:dyDescent="0.25">
      <c r="A54" s="16" t="s">
        <v>176</v>
      </c>
      <c r="B54" s="5" t="s">
        <v>679</v>
      </c>
      <c r="C54" s="36"/>
    </row>
    <row r="55" spans="1:3" x14ac:dyDescent="0.25">
      <c r="A55" s="16" t="s">
        <v>175</v>
      </c>
      <c r="B55" s="5" t="s">
        <v>679</v>
      </c>
      <c r="C55" s="36"/>
    </row>
    <row r="56" spans="1:3" x14ac:dyDescent="0.25">
      <c r="A56" s="16" t="s">
        <v>170</v>
      </c>
      <c r="B56" s="5" t="s">
        <v>679</v>
      </c>
      <c r="C56" s="36"/>
    </row>
    <row r="57" spans="1:3" x14ac:dyDescent="0.25">
      <c r="A57" s="16" t="s">
        <v>171</v>
      </c>
      <c r="B57" s="5" t="s">
        <v>679</v>
      </c>
      <c r="C57" s="36"/>
    </row>
    <row r="58" spans="1:3" x14ac:dyDescent="0.25">
      <c r="A58" s="16" t="s">
        <v>172</v>
      </c>
      <c r="B58" s="5" t="s">
        <v>679</v>
      </c>
      <c r="C58" s="36"/>
    </row>
    <row r="59" spans="1:3" x14ac:dyDescent="0.25">
      <c r="A59" s="16" t="s">
        <v>173</v>
      </c>
      <c r="B59" s="5" t="s">
        <v>679</v>
      </c>
      <c r="C59" s="36"/>
    </row>
    <row r="60" spans="1:3" ht="25.5" x14ac:dyDescent="0.25">
      <c r="A60" s="8" t="s">
        <v>64</v>
      </c>
      <c r="B60" s="9" t="s">
        <v>679</v>
      </c>
      <c r="C60" s="36"/>
    </row>
    <row r="61" spans="1:3" x14ac:dyDescent="0.25">
      <c r="A61" s="16" t="s">
        <v>169</v>
      </c>
      <c r="B61" s="5" t="s">
        <v>680</v>
      </c>
      <c r="C61" s="36"/>
    </row>
    <row r="62" spans="1:3" x14ac:dyDescent="0.25">
      <c r="A62" s="16" t="s">
        <v>178</v>
      </c>
      <c r="B62" s="5" t="s">
        <v>680</v>
      </c>
      <c r="C62" s="36"/>
    </row>
    <row r="63" spans="1:3" ht="30" x14ac:dyDescent="0.25">
      <c r="A63" s="16" t="s">
        <v>179</v>
      </c>
      <c r="B63" s="5" t="s">
        <v>680</v>
      </c>
      <c r="C63" s="36"/>
    </row>
    <row r="64" spans="1:3" x14ac:dyDescent="0.25">
      <c r="A64" s="16" t="s">
        <v>177</v>
      </c>
      <c r="B64" s="5" t="s">
        <v>680</v>
      </c>
      <c r="C64" s="36"/>
    </row>
    <row r="65" spans="1:3" x14ac:dyDescent="0.25">
      <c r="A65" s="16" t="s">
        <v>176</v>
      </c>
      <c r="B65" s="5" t="s">
        <v>680</v>
      </c>
      <c r="C65" s="36"/>
    </row>
    <row r="66" spans="1:3" x14ac:dyDescent="0.25">
      <c r="A66" s="16" t="s">
        <v>175</v>
      </c>
      <c r="B66" s="5" t="s">
        <v>680</v>
      </c>
      <c r="C66" s="36"/>
    </row>
    <row r="67" spans="1:3" x14ac:dyDescent="0.25">
      <c r="A67" s="16" t="s">
        <v>170</v>
      </c>
      <c r="B67" s="5" t="s">
        <v>680</v>
      </c>
      <c r="C67" s="36"/>
    </row>
    <row r="68" spans="1:3" x14ac:dyDescent="0.25">
      <c r="A68" s="16" t="s">
        <v>171</v>
      </c>
      <c r="B68" s="5" t="s">
        <v>680</v>
      </c>
      <c r="C68" s="36"/>
    </row>
    <row r="69" spans="1:3" x14ac:dyDescent="0.25">
      <c r="A69" s="16" t="s">
        <v>172</v>
      </c>
      <c r="B69" s="5" t="s">
        <v>680</v>
      </c>
      <c r="C69" s="36"/>
    </row>
    <row r="70" spans="1:3" x14ac:dyDescent="0.25">
      <c r="A70" s="16" t="s">
        <v>173</v>
      </c>
      <c r="B70" s="5" t="s">
        <v>680</v>
      </c>
      <c r="C70" s="36"/>
    </row>
    <row r="71" spans="1:3" x14ac:dyDescent="0.25">
      <c r="A71" s="8" t="s">
        <v>5</v>
      </c>
      <c r="B71" s="9" t="s">
        <v>680</v>
      </c>
      <c r="C71" s="36"/>
    </row>
    <row r="72" spans="1:3" x14ac:dyDescent="0.25">
      <c r="A72" s="16" t="s">
        <v>180</v>
      </c>
      <c r="B72" s="4" t="s">
        <v>765</v>
      </c>
      <c r="C72" s="36"/>
    </row>
    <row r="73" spans="1:3" x14ac:dyDescent="0.25">
      <c r="A73" s="16" t="s">
        <v>181</v>
      </c>
      <c r="B73" s="4" t="s">
        <v>765</v>
      </c>
      <c r="C73" s="36"/>
    </row>
    <row r="74" spans="1:3" x14ac:dyDescent="0.25">
      <c r="A74" s="16" t="s">
        <v>189</v>
      </c>
      <c r="B74" s="4" t="s">
        <v>765</v>
      </c>
      <c r="C74" s="36"/>
    </row>
    <row r="75" spans="1:3" x14ac:dyDescent="0.25">
      <c r="A75" s="4" t="s">
        <v>188</v>
      </c>
      <c r="B75" s="4" t="s">
        <v>765</v>
      </c>
      <c r="C75" s="36"/>
    </row>
    <row r="76" spans="1:3" x14ac:dyDescent="0.25">
      <c r="A76" s="4" t="s">
        <v>187</v>
      </c>
      <c r="B76" s="4" t="s">
        <v>765</v>
      </c>
      <c r="C76" s="36"/>
    </row>
    <row r="77" spans="1:3" x14ac:dyDescent="0.25">
      <c r="A77" s="4" t="s">
        <v>186</v>
      </c>
      <c r="B77" s="4" t="s">
        <v>765</v>
      </c>
      <c r="C77" s="36"/>
    </row>
    <row r="78" spans="1:3" x14ac:dyDescent="0.25">
      <c r="A78" s="16" t="s">
        <v>185</v>
      </c>
      <c r="B78" s="4" t="s">
        <v>765</v>
      </c>
      <c r="C78" s="36"/>
    </row>
    <row r="79" spans="1:3" x14ac:dyDescent="0.25">
      <c r="A79" s="16" t="s">
        <v>190</v>
      </c>
      <c r="B79" s="4" t="s">
        <v>765</v>
      </c>
      <c r="C79" s="36"/>
    </row>
    <row r="80" spans="1:3" x14ac:dyDescent="0.25">
      <c r="A80" s="16" t="s">
        <v>182</v>
      </c>
      <c r="B80" s="4" t="s">
        <v>765</v>
      </c>
      <c r="C80" s="36"/>
    </row>
    <row r="81" spans="1:3" x14ac:dyDescent="0.25">
      <c r="A81" s="16" t="s">
        <v>183</v>
      </c>
      <c r="B81" s="4" t="s">
        <v>765</v>
      </c>
      <c r="C81" s="36"/>
    </row>
    <row r="82" spans="1:3" ht="25.5" x14ac:dyDescent="0.25">
      <c r="A82" s="8" t="s">
        <v>97</v>
      </c>
      <c r="B82" s="9" t="s">
        <v>765</v>
      </c>
      <c r="C82" s="36"/>
    </row>
    <row r="83" spans="1:3" x14ac:dyDescent="0.25">
      <c r="A83" s="16" t="s">
        <v>180</v>
      </c>
      <c r="B83" s="4" t="s">
        <v>766</v>
      </c>
      <c r="C83" s="36"/>
    </row>
    <row r="84" spans="1:3" x14ac:dyDescent="0.25">
      <c r="A84" s="16" t="s">
        <v>181</v>
      </c>
      <c r="B84" s="4" t="s">
        <v>766</v>
      </c>
      <c r="C84" s="36"/>
    </row>
    <row r="85" spans="1:3" x14ac:dyDescent="0.25">
      <c r="A85" s="16" t="s">
        <v>189</v>
      </c>
      <c r="B85" s="4" t="s">
        <v>766</v>
      </c>
      <c r="C85" s="36"/>
    </row>
    <row r="86" spans="1:3" x14ac:dyDescent="0.25">
      <c r="A86" s="4" t="s">
        <v>188</v>
      </c>
      <c r="B86" s="4" t="s">
        <v>766</v>
      </c>
      <c r="C86" s="36"/>
    </row>
    <row r="87" spans="1:3" x14ac:dyDescent="0.25">
      <c r="A87" s="4" t="s">
        <v>187</v>
      </c>
      <c r="B87" s="4" t="s">
        <v>766</v>
      </c>
      <c r="C87" s="36"/>
    </row>
    <row r="88" spans="1:3" x14ac:dyDescent="0.25">
      <c r="A88" s="4" t="s">
        <v>186</v>
      </c>
      <c r="B88" s="4" t="s">
        <v>766</v>
      </c>
      <c r="C88" s="36"/>
    </row>
    <row r="89" spans="1:3" x14ac:dyDescent="0.25">
      <c r="A89" s="16" t="s">
        <v>185</v>
      </c>
      <c r="B89" s="4" t="s">
        <v>766</v>
      </c>
      <c r="C89" s="36"/>
    </row>
    <row r="90" spans="1:3" x14ac:dyDescent="0.25">
      <c r="A90" s="16" t="s">
        <v>184</v>
      </c>
      <c r="B90" s="4" t="s">
        <v>766</v>
      </c>
      <c r="C90" s="36"/>
    </row>
    <row r="91" spans="1:3" x14ac:dyDescent="0.25">
      <c r="A91" s="16" t="s">
        <v>182</v>
      </c>
      <c r="B91" s="4" t="s">
        <v>766</v>
      </c>
      <c r="C91" s="36"/>
    </row>
    <row r="92" spans="1:3" x14ac:dyDescent="0.25">
      <c r="A92" s="16" t="s">
        <v>183</v>
      </c>
      <c r="B92" s="4" t="s">
        <v>766</v>
      </c>
      <c r="C92" s="36"/>
    </row>
    <row r="93" spans="1:3" x14ac:dyDescent="0.25">
      <c r="A93" s="19" t="s">
        <v>98</v>
      </c>
      <c r="B93" s="9" t="s">
        <v>766</v>
      </c>
      <c r="C93" s="36"/>
    </row>
    <row r="94" spans="1:3" x14ac:dyDescent="0.25">
      <c r="A94" s="16" t="s">
        <v>180</v>
      </c>
      <c r="B94" s="4" t="s">
        <v>770</v>
      </c>
      <c r="C94" s="36"/>
    </row>
    <row r="95" spans="1:3" x14ac:dyDescent="0.25">
      <c r="A95" s="16" t="s">
        <v>181</v>
      </c>
      <c r="B95" s="4" t="s">
        <v>770</v>
      </c>
      <c r="C95" s="36"/>
    </row>
    <row r="96" spans="1:3" x14ac:dyDescent="0.25">
      <c r="A96" s="16" t="s">
        <v>189</v>
      </c>
      <c r="B96" s="4" t="s">
        <v>770</v>
      </c>
      <c r="C96" s="36"/>
    </row>
    <row r="97" spans="1:3" x14ac:dyDescent="0.25">
      <c r="A97" s="4" t="s">
        <v>188</v>
      </c>
      <c r="B97" s="4" t="s">
        <v>770</v>
      </c>
      <c r="C97" s="36"/>
    </row>
    <row r="98" spans="1:3" x14ac:dyDescent="0.25">
      <c r="A98" s="4" t="s">
        <v>187</v>
      </c>
      <c r="B98" s="4" t="s">
        <v>770</v>
      </c>
      <c r="C98" s="36"/>
    </row>
    <row r="99" spans="1:3" x14ac:dyDescent="0.25">
      <c r="A99" s="4" t="s">
        <v>186</v>
      </c>
      <c r="B99" s="4" t="s">
        <v>770</v>
      </c>
      <c r="C99" s="36"/>
    </row>
    <row r="100" spans="1:3" x14ac:dyDescent="0.25">
      <c r="A100" s="16" t="s">
        <v>185</v>
      </c>
      <c r="B100" s="4" t="s">
        <v>770</v>
      </c>
      <c r="C100" s="36"/>
    </row>
    <row r="101" spans="1:3" x14ac:dyDescent="0.25">
      <c r="A101" s="16" t="s">
        <v>190</v>
      </c>
      <c r="B101" s="4" t="s">
        <v>770</v>
      </c>
      <c r="C101" s="36"/>
    </row>
    <row r="102" spans="1:3" x14ac:dyDescent="0.25">
      <c r="A102" s="16" t="s">
        <v>182</v>
      </c>
      <c r="B102" s="4" t="s">
        <v>770</v>
      </c>
      <c r="C102" s="36"/>
    </row>
    <row r="103" spans="1:3" x14ac:dyDescent="0.25">
      <c r="A103" s="16" t="s">
        <v>183</v>
      </c>
      <c r="B103" s="4" t="s">
        <v>770</v>
      </c>
      <c r="C103" s="36"/>
    </row>
    <row r="104" spans="1:3" ht="25.5" x14ac:dyDescent="0.25">
      <c r="A104" s="8" t="s">
        <v>99</v>
      </c>
      <c r="B104" s="9" t="s">
        <v>770</v>
      </c>
      <c r="C104" s="36"/>
    </row>
    <row r="105" spans="1:3" x14ac:dyDescent="0.25">
      <c r="A105" s="16" t="s">
        <v>180</v>
      </c>
      <c r="B105" s="4" t="s">
        <v>771</v>
      </c>
      <c r="C105" s="36"/>
    </row>
    <row r="106" spans="1:3" x14ac:dyDescent="0.25">
      <c r="A106" s="16" t="s">
        <v>181</v>
      </c>
      <c r="B106" s="4" t="s">
        <v>771</v>
      </c>
      <c r="C106" s="36"/>
    </row>
    <row r="107" spans="1:3" x14ac:dyDescent="0.25">
      <c r="A107" s="16" t="s">
        <v>189</v>
      </c>
      <c r="B107" s="4" t="s">
        <v>771</v>
      </c>
      <c r="C107" s="36"/>
    </row>
    <row r="108" spans="1:3" x14ac:dyDescent="0.25">
      <c r="A108" s="4" t="s">
        <v>188</v>
      </c>
      <c r="B108" s="4" t="s">
        <v>771</v>
      </c>
      <c r="C108" s="36"/>
    </row>
    <row r="109" spans="1:3" x14ac:dyDescent="0.25">
      <c r="A109" s="4" t="s">
        <v>187</v>
      </c>
      <c r="B109" s="4" t="s">
        <v>771</v>
      </c>
      <c r="C109" s="36"/>
    </row>
    <row r="110" spans="1:3" x14ac:dyDescent="0.25">
      <c r="A110" s="4" t="s">
        <v>186</v>
      </c>
      <c r="B110" s="4" t="s">
        <v>771</v>
      </c>
      <c r="C110" s="36"/>
    </row>
    <row r="111" spans="1:3" x14ac:dyDescent="0.25">
      <c r="A111" s="16" t="s">
        <v>185</v>
      </c>
      <c r="B111" s="4" t="s">
        <v>771</v>
      </c>
      <c r="C111" s="36"/>
    </row>
    <row r="112" spans="1:3" x14ac:dyDescent="0.25">
      <c r="A112" s="16" t="s">
        <v>184</v>
      </c>
      <c r="B112" s="4" t="s">
        <v>771</v>
      </c>
      <c r="C112" s="36"/>
    </row>
    <row r="113" spans="1:3" x14ac:dyDescent="0.25">
      <c r="A113" s="16" t="s">
        <v>182</v>
      </c>
      <c r="B113" s="4" t="s">
        <v>771</v>
      </c>
      <c r="C113" s="36"/>
    </row>
    <row r="114" spans="1:3" x14ac:dyDescent="0.25">
      <c r="A114" s="16" t="s">
        <v>183</v>
      </c>
      <c r="B114" s="4" t="s">
        <v>771</v>
      </c>
      <c r="C114" s="36"/>
    </row>
    <row r="115" spans="1:3" x14ac:dyDescent="0.25">
      <c r="A115" s="19" t="s">
        <v>100</v>
      </c>
      <c r="B115" s="9" t="s">
        <v>771</v>
      </c>
      <c r="C115" s="36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2"/>
  <sheetViews>
    <sheetView topLeftCell="A10" workbookViewId="0">
      <selection activeCell="B4" sqref="B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6.5" customHeight="1" x14ac:dyDescent="0.25">
      <c r="A1" s="352" t="s">
        <v>105</v>
      </c>
      <c r="B1" s="353"/>
      <c r="C1" s="353"/>
    </row>
    <row r="2" spans="1:3" ht="18" customHeight="1" x14ac:dyDescent="0.25">
      <c r="A2" s="351" t="s">
        <v>400</v>
      </c>
      <c r="B2" s="353"/>
      <c r="C2" s="353"/>
    </row>
    <row r="3" spans="1:3" ht="9.75" customHeight="1" x14ac:dyDescent="0.25"/>
    <row r="4" spans="1:3" ht="20.25" customHeight="1" x14ac:dyDescent="0.25">
      <c r="A4" s="51" t="s">
        <v>203</v>
      </c>
      <c r="B4" s="2" t="s">
        <v>459</v>
      </c>
      <c r="C4" s="122" t="s">
        <v>389</v>
      </c>
    </row>
    <row r="5" spans="1:3" x14ac:dyDescent="0.25">
      <c r="A5" s="4" t="s">
        <v>67</v>
      </c>
      <c r="B5" s="4" t="s">
        <v>690</v>
      </c>
      <c r="C5" s="36"/>
    </row>
    <row r="6" spans="1:3" x14ac:dyDescent="0.25">
      <c r="A6" s="4" t="s">
        <v>68</v>
      </c>
      <c r="B6" s="4" t="s">
        <v>690</v>
      </c>
      <c r="C6" s="36"/>
    </row>
    <row r="7" spans="1:3" x14ac:dyDescent="0.25">
      <c r="A7" s="4" t="s">
        <v>69</v>
      </c>
      <c r="B7" s="4" t="s">
        <v>690</v>
      </c>
      <c r="C7" s="36"/>
    </row>
    <row r="8" spans="1:3" x14ac:dyDescent="0.25">
      <c r="A8" s="4" t="s">
        <v>70</v>
      </c>
      <c r="B8" s="4" t="s">
        <v>690</v>
      </c>
      <c r="C8" s="36"/>
    </row>
    <row r="9" spans="1:3" x14ac:dyDescent="0.25">
      <c r="A9" s="8" t="s">
        <v>14</v>
      </c>
      <c r="B9" s="9" t="s">
        <v>690</v>
      </c>
      <c r="C9" s="36"/>
    </row>
    <row r="10" spans="1:3" x14ac:dyDescent="0.25">
      <c r="A10" s="4" t="s">
        <v>15</v>
      </c>
      <c r="B10" s="5" t="s">
        <v>691</v>
      </c>
      <c r="C10" s="36"/>
    </row>
    <row r="11" spans="1:3" ht="27" x14ac:dyDescent="0.25">
      <c r="A11" s="66" t="s">
        <v>692</v>
      </c>
      <c r="B11" s="66" t="s">
        <v>691</v>
      </c>
      <c r="C11" s="36"/>
    </row>
    <row r="12" spans="1:3" ht="27" x14ac:dyDescent="0.25">
      <c r="A12" s="66" t="s">
        <v>693</v>
      </c>
      <c r="B12" s="66" t="s">
        <v>691</v>
      </c>
      <c r="C12" s="36"/>
    </row>
    <row r="13" spans="1:3" x14ac:dyDescent="0.25">
      <c r="A13" s="4" t="s">
        <v>17</v>
      </c>
      <c r="B13" s="5" t="s">
        <v>697</v>
      </c>
      <c r="C13" s="36"/>
    </row>
    <row r="14" spans="1:3" ht="27" x14ac:dyDescent="0.25">
      <c r="A14" s="66" t="s">
        <v>698</v>
      </c>
      <c r="B14" s="66" t="s">
        <v>697</v>
      </c>
      <c r="C14" s="36"/>
    </row>
    <row r="15" spans="1:3" ht="27" x14ac:dyDescent="0.25">
      <c r="A15" s="66" t="s">
        <v>699</v>
      </c>
      <c r="B15" s="66" t="s">
        <v>697</v>
      </c>
      <c r="C15" s="36"/>
    </row>
    <row r="16" spans="1:3" x14ac:dyDescent="0.25">
      <c r="A16" s="66" t="s">
        <v>700</v>
      </c>
      <c r="B16" s="66" t="s">
        <v>697</v>
      </c>
      <c r="C16" s="36"/>
    </row>
    <row r="17" spans="1:3" x14ac:dyDescent="0.25">
      <c r="A17" s="66" t="s">
        <v>701</v>
      </c>
      <c r="B17" s="66" t="s">
        <v>697</v>
      </c>
      <c r="C17" s="36"/>
    </row>
    <row r="18" spans="1:3" x14ac:dyDescent="0.25">
      <c r="A18" s="4" t="s">
        <v>75</v>
      </c>
      <c r="B18" s="5" t="s">
        <v>702</v>
      </c>
      <c r="C18" s="36"/>
    </row>
    <row r="19" spans="1:3" x14ac:dyDescent="0.25">
      <c r="A19" s="66" t="s">
        <v>710</v>
      </c>
      <c r="B19" s="66" t="s">
        <v>702</v>
      </c>
      <c r="C19" s="36"/>
    </row>
    <row r="20" spans="1:3" x14ac:dyDescent="0.25">
      <c r="A20" s="66" t="s">
        <v>711</v>
      </c>
      <c r="B20" s="66" t="s">
        <v>702</v>
      </c>
      <c r="C20" s="36"/>
    </row>
    <row r="21" spans="1:3" x14ac:dyDescent="0.25">
      <c r="A21" s="8" t="s">
        <v>47</v>
      </c>
      <c r="B21" s="9" t="s">
        <v>718</v>
      </c>
      <c r="C21" s="36"/>
    </row>
    <row r="22" spans="1:3" x14ac:dyDescent="0.25">
      <c r="A22" s="4" t="s">
        <v>76</v>
      </c>
      <c r="B22" s="4" t="s">
        <v>719</v>
      </c>
      <c r="C22" s="36"/>
    </row>
    <row r="23" spans="1:3" x14ac:dyDescent="0.25">
      <c r="A23" s="4" t="s">
        <v>78</v>
      </c>
      <c r="B23" s="4" t="s">
        <v>719</v>
      </c>
      <c r="C23" s="36"/>
    </row>
    <row r="24" spans="1:3" x14ac:dyDescent="0.25">
      <c r="A24" s="4" t="s">
        <v>79</v>
      </c>
      <c r="B24" s="4" t="s">
        <v>719</v>
      </c>
      <c r="C24" s="36"/>
    </row>
    <row r="25" spans="1:3" x14ac:dyDescent="0.25">
      <c r="A25" s="4" t="s">
        <v>80</v>
      </c>
      <c r="B25" s="4" t="s">
        <v>719</v>
      </c>
      <c r="C25" s="36"/>
    </row>
    <row r="26" spans="1:3" x14ac:dyDescent="0.25">
      <c r="A26" s="4" t="s">
        <v>82</v>
      </c>
      <c r="B26" s="4" t="s">
        <v>719</v>
      </c>
      <c r="C26" s="36"/>
    </row>
    <row r="27" spans="1:3" x14ac:dyDescent="0.25">
      <c r="A27" s="4" t="s">
        <v>83</v>
      </c>
      <c r="B27" s="4" t="s">
        <v>719</v>
      </c>
      <c r="C27" s="36"/>
    </row>
    <row r="28" spans="1:3" x14ac:dyDescent="0.25">
      <c r="A28" s="4" t="s">
        <v>84</v>
      </c>
      <c r="B28" s="4" t="s">
        <v>719</v>
      </c>
      <c r="C28" s="36"/>
    </row>
    <row r="29" spans="1:3" x14ac:dyDescent="0.25">
      <c r="A29" s="4" t="s">
        <v>85</v>
      </c>
      <c r="B29" s="4" t="s">
        <v>719</v>
      </c>
      <c r="C29" s="36"/>
    </row>
    <row r="30" spans="1:3" ht="45" x14ac:dyDescent="0.25">
      <c r="A30" s="4" t="s">
        <v>86</v>
      </c>
      <c r="B30" s="4" t="s">
        <v>719</v>
      </c>
      <c r="C30" s="36"/>
    </row>
    <row r="31" spans="1:3" x14ac:dyDescent="0.25">
      <c r="A31" s="4" t="s">
        <v>87</v>
      </c>
      <c r="B31" s="4" t="s">
        <v>719</v>
      </c>
      <c r="C31" s="36"/>
    </row>
    <row r="32" spans="1:3" x14ac:dyDescent="0.25">
      <c r="A32" s="8" t="s">
        <v>19</v>
      </c>
      <c r="B32" s="9" t="s">
        <v>719</v>
      </c>
      <c r="C32" s="36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53"/>
  <sheetViews>
    <sheetView workbookViewId="0">
      <selection activeCell="A7" sqref="A7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5" x14ac:dyDescent="0.25">
      <c r="A1" s="115" t="s">
        <v>344</v>
      </c>
      <c r="B1" s="116"/>
      <c r="C1" s="116"/>
      <c r="D1" s="116"/>
      <c r="E1" s="116"/>
    </row>
    <row r="2" spans="1:5" ht="26.25" customHeight="1" x14ac:dyDescent="0.25">
      <c r="A2" s="352" t="s">
        <v>105</v>
      </c>
      <c r="B2" s="353"/>
      <c r="C2" s="353"/>
      <c r="D2" s="353"/>
      <c r="E2" s="353"/>
    </row>
    <row r="3" spans="1:5" ht="30" customHeight="1" x14ac:dyDescent="0.25">
      <c r="A3" s="351" t="s">
        <v>366</v>
      </c>
      <c r="B3" s="353"/>
      <c r="C3" s="353"/>
      <c r="D3" s="353"/>
      <c r="E3" s="353"/>
    </row>
    <row r="5" spans="1:5" x14ac:dyDescent="0.25">
      <c r="A5" s="3" t="s">
        <v>321</v>
      </c>
    </row>
    <row r="6" spans="1:5" ht="45" x14ac:dyDescent="0.3">
      <c r="A6" s="1" t="s">
        <v>458</v>
      </c>
      <c r="B6" s="2" t="s">
        <v>459</v>
      </c>
      <c r="C6" s="83" t="s">
        <v>422</v>
      </c>
      <c r="D6" s="83" t="s">
        <v>423</v>
      </c>
      <c r="E6" s="83" t="s">
        <v>421</v>
      </c>
    </row>
    <row r="7" spans="1:5" x14ac:dyDescent="0.25">
      <c r="A7" s="39" t="s">
        <v>812</v>
      </c>
      <c r="B7" s="38" t="s">
        <v>486</v>
      </c>
      <c r="C7" s="50"/>
      <c r="D7" s="50"/>
      <c r="E7" s="50"/>
    </row>
    <row r="8" spans="1:5" x14ac:dyDescent="0.25">
      <c r="A8" s="4" t="s">
        <v>813</v>
      </c>
      <c r="B8" s="38" t="s">
        <v>493</v>
      </c>
      <c r="C8" s="50"/>
      <c r="D8" s="50"/>
      <c r="E8" s="50"/>
    </row>
    <row r="9" spans="1:5" x14ac:dyDescent="0.25">
      <c r="A9" s="63" t="s">
        <v>944</v>
      </c>
      <c r="B9" s="64" t="s">
        <v>494</v>
      </c>
      <c r="C9" s="50"/>
      <c r="D9" s="50"/>
      <c r="E9" s="50"/>
    </row>
    <row r="10" spans="1:5" x14ac:dyDescent="0.25">
      <c r="A10" s="47" t="s">
        <v>915</v>
      </c>
      <c r="B10" s="64" t="s">
        <v>495</v>
      </c>
      <c r="C10" s="50"/>
      <c r="D10" s="50"/>
      <c r="E10" s="50"/>
    </row>
    <row r="11" spans="1:5" x14ac:dyDescent="0.25">
      <c r="A11" s="4" t="s">
        <v>823</v>
      </c>
      <c r="B11" s="38" t="s">
        <v>502</v>
      </c>
      <c r="C11" s="50"/>
      <c r="D11" s="50"/>
      <c r="E11" s="50"/>
    </row>
    <row r="12" spans="1:5" x14ac:dyDescent="0.25">
      <c r="A12" s="4" t="s">
        <v>945</v>
      </c>
      <c r="B12" s="38" t="s">
        <v>507</v>
      </c>
      <c r="C12" s="50"/>
      <c r="D12" s="50"/>
      <c r="E12" s="50"/>
    </row>
    <row r="13" spans="1:5" x14ac:dyDescent="0.25">
      <c r="A13" s="4" t="s">
        <v>828</v>
      </c>
      <c r="B13" s="38" t="s">
        <v>522</v>
      </c>
      <c r="C13" s="50"/>
      <c r="D13" s="50"/>
      <c r="E13" s="50"/>
    </row>
    <row r="14" spans="1:5" x14ac:dyDescent="0.25">
      <c r="A14" s="4" t="s">
        <v>829</v>
      </c>
      <c r="B14" s="38" t="s">
        <v>527</v>
      </c>
      <c r="C14" s="50"/>
      <c r="D14" s="50"/>
      <c r="E14" s="50"/>
    </row>
    <row r="15" spans="1:5" x14ac:dyDescent="0.25">
      <c r="A15" s="4" t="s">
        <v>832</v>
      </c>
      <c r="B15" s="38" t="s">
        <v>540</v>
      </c>
      <c r="C15" s="50"/>
      <c r="D15" s="50"/>
      <c r="E15" s="50"/>
    </row>
    <row r="16" spans="1:5" x14ac:dyDescent="0.25">
      <c r="A16" s="47" t="s">
        <v>833</v>
      </c>
      <c r="B16" s="64" t="s">
        <v>541</v>
      </c>
      <c r="C16" s="50"/>
      <c r="D16" s="50"/>
      <c r="E16" s="50"/>
    </row>
    <row r="17" spans="1:5" x14ac:dyDescent="0.25">
      <c r="A17" s="16" t="s">
        <v>542</v>
      </c>
      <c r="B17" s="38" t="s">
        <v>543</v>
      </c>
      <c r="C17" s="50"/>
      <c r="D17" s="50"/>
      <c r="E17" s="50"/>
    </row>
    <row r="18" spans="1:5" x14ac:dyDescent="0.25">
      <c r="A18" s="16" t="s">
        <v>850</v>
      </c>
      <c r="B18" s="38" t="s">
        <v>544</v>
      </c>
      <c r="C18" s="50"/>
      <c r="D18" s="50"/>
      <c r="E18" s="50"/>
    </row>
    <row r="19" spans="1:5" x14ac:dyDescent="0.25">
      <c r="A19" s="21" t="s">
        <v>921</v>
      </c>
      <c r="B19" s="38" t="s">
        <v>545</v>
      </c>
      <c r="C19" s="50"/>
      <c r="D19" s="50"/>
      <c r="E19" s="50"/>
    </row>
    <row r="20" spans="1:5" x14ac:dyDescent="0.25">
      <c r="A20" s="21" t="s">
        <v>922</v>
      </c>
      <c r="B20" s="38" t="s">
        <v>546</v>
      </c>
      <c r="C20" s="50"/>
      <c r="D20" s="50"/>
      <c r="E20" s="50"/>
    </row>
    <row r="21" spans="1:5" x14ac:dyDescent="0.25">
      <c r="A21" s="21" t="s">
        <v>923</v>
      </c>
      <c r="B21" s="38" t="s">
        <v>547</v>
      </c>
      <c r="C21" s="50"/>
      <c r="D21" s="50"/>
      <c r="E21" s="50"/>
    </row>
    <row r="22" spans="1:5" x14ac:dyDescent="0.25">
      <c r="A22" s="16" t="s">
        <v>924</v>
      </c>
      <c r="B22" s="38" t="s">
        <v>548</v>
      </c>
      <c r="C22" s="50"/>
      <c r="D22" s="50"/>
      <c r="E22" s="50"/>
    </row>
    <row r="23" spans="1:5" x14ac:dyDescent="0.25">
      <c r="A23" s="16" t="s">
        <v>925</v>
      </c>
      <c r="B23" s="38" t="s">
        <v>549</v>
      </c>
      <c r="C23" s="50"/>
      <c r="D23" s="50"/>
      <c r="E23" s="50"/>
    </row>
    <row r="24" spans="1:5" x14ac:dyDescent="0.25">
      <c r="A24" s="16" t="s">
        <v>926</v>
      </c>
      <c r="B24" s="38" t="s">
        <v>550</v>
      </c>
      <c r="C24" s="50"/>
      <c r="D24" s="50"/>
      <c r="E24" s="50"/>
    </row>
    <row r="25" spans="1:5" x14ac:dyDescent="0.25">
      <c r="A25" s="61" t="s">
        <v>883</v>
      </c>
      <c r="B25" s="64" t="s">
        <v>551</v>
      </c>
      <c r="C25" s="50"/>
      <c r="D25" s="50"/>
      <c r="E25" s="50"/>
    </row>
    <row r="26" spans="1:5" x14ac:dyDescent="0.25">
      <c r="A26" s="15" t="s">
        <v>927</v>
      </c>
      <c r="B26" s="38" t="s">
        <v>552</v>
      </c>
      <c r="C26" s="50"/>
      <c r="D26" s="50"/>
      <c r="E26" s="50"/>
    </row>
    <row r="27" spans="1:5" x14ac:dyDescent="0.25">
      <c r="A27" s="15" t="s">
        <v>554</v>
      </c>
      <c r="B27" s="38" t="s">
        <v>555</v>
      </c>
      <c r="C27" s="50"/>
      <c r="D27" s="50"/>
      <c r="E27" s="50"/>
    </row>
    <row r="28" spans="1:5" x14ac:dyDescent="0.25">
      <c r="A28" s="15" t="s">
        <v>556</v>
      </c>
      <c r="B28" s="38" t="s">
        <v>557</v>
      </c>
      <c r="C28" s="50"/>
      <c r="D28" s="50"/>
      <c r="E28" s="50"/>
    </row>
    <row r="29" spans="1:5" x14ac:dyDescent="0.25">
      <c r="A29" s="15" t="s">
        <v>885</v>
      </c>
      <c r="B29" s="38" t="s">
        <v>558</v>
      </c>
      <c r="C29" s="50"/>
      <c r="D29" s="50"/>
      <c r="E29" s="50"/>
    </row>
    <row r="30" spans="1:5" x14ac:dyDescent="0.25">
      <c r="A30" s="15" t="s">
        <v>928</v>
      </c>
      <c r="B30" s="38" t="s">
        <v>563</v>
      </c>
      <c r="C30" s="50"/>
      <c r="D30" s="50"/>
      <c r="E30" s="50"/>
    </row>
    <row r="31" spans="1:5" x14ac:dyDescent="0.25">
      <c r="A31" s="15" t="s">
        <v>887</v>
      </c>
      <c r="B31" s="38" t="s">
        <v>564</v>
      </c>
      <c r="C31" s="50"/>
      <c r="D31" s="50"/>
      <c r="E31" s="50"/>
    </row>
    <row r="32" spans="1:5" x14ac:dyDescent="0.25">
      <c r="A32" s="15" t="s">
        <v>929</v>
      </c>
      <c r="B32" s="38" t="s">
        <v>565</v>
      </c>
      <c r="C32" s="50"/>
      <c r="D32" s="50"/>
      <c r="E32" s="50"/>
    </row>
    <row r="33" spans="1:5" x14ac:dyDescent="0.25">
      <c r="A33" s="15" t="s">
        <v>930</v>
      </c>
      <c r="B33" s="38" t="s">
        <v>567</v>
      </c>
      <c r="C33" s="50"/>
      <c r="D33" s="50"/>
      <c r="E33" s="50"/>
    </row>
    <row r="34" spans="1:5" x14ac:dyDescent="0.25">
      <c r="A34" s="15" t="s">
        <v>568</v>
      </c>
      <c r="B34" s="38" t="s">
        <v>569</v>
      </c>
      <c r="C34" s="50"/>
      <c r="D34" s="50"/>
      <c r="E34" s="50"/>
    </row>
    <row r="35" spans="1:5" x14ac:dyDescent="0.25">
      <c r="A35" s="28" t="s">
        <v>570</v>
      </c>
      <c r="B35" s="38" t="s">
        <v>571</v>
      </c>
      <c r="C35" s="50"/>
      <c r="D35" s="50"/>
      <c r="E35" s="50"/>
    </row>
    <row r="36" spans="1:5" x14ac:dyDescent="0.25">
      <c r="A36" s="15" t="s">
        <v>931</v>
      </c>
      <c r="B36" s="38" t="s">
        <v>572</v>
      </c>
      <c r="C36" s="50"/>
      <c r="D36" s="50"/>
      <c r="E36" s="50"/>
    </row>
    <row r="37" spans="1:5" x14ac:dyDescent="0.25">
      <c r="A37" s="28" t="s">
        <v>199</v>
      </c>
      <c r="B37" s="38" t="s">
        <v>573</v>
      </c>
      <c r="C37" s="50"/>
      <c r="D37" s="50"/>
      <c r="E37" s="50"/>
    </row>
    <row r="38" spans="1:5" x14ac:dyDescent="0.25">
      <c r="A38" s="28" t="s">
        <v>200</v>
      </c>
      <c r="B38" s="38" t="s">
        <v>573</v>
      </c>
      <c r="C38" s="50"/>
      <c r="D38" s="50"/>
      <c r="E38" s="50"/>
    </row>
    <row r="39" spans="1:5" x14ac:dyDescent="0.25">
      <c r="A39" s="61" t="s">
        <v>891</v>
      </c>
      <c r="B39" s="64" t="s">
        <v>574</v>
      </c>
      <c r="C39" s="50"/>
      <c r="D39" s="50"/>
      <c r="E39" s="50"/>
    </row>
    <row r="40" spans="1:5" ht="15.75" x14ac:dyDescent="0.25">
      <c r="A40" s="81" t="s">
        <v>140</v>
      </c>
      <c r="B40" s="136"/>
      <c r="C40" s="50"/>
      <c r="D40" s="50"/>
      <c r="E40" s="50"/>
    </row>
    <row r="41" spans="1:5" x14ac:dyDescent="0.25">
      <c r="A41" s="42" t="s">
        <v>575</v>
      </c>
      <c r="B41" s="38" t="s">
        <v>576</v>
      </c>
      <c r="C41" s="50"/>
      <c r="D41" s="50"/>
      <c r="E41" s="50"/>
    </row>
    <row r="42" spans="1:5" x14ac:dyDescent="0.25">
      <c r="A42" s="42" t="s">
        <v>932</v>
      </c>
      <c r="B42" s="38" t="s">
        <v>577</v>
      </c>
      <c r="C42" s="50"/>
      <c r="D42" s="50"/>
      <c r="E42" s="50"/>
    </row>
    <row r="43" spans="1:5" x14ac:dyDescent="0.25">
      <c r="A43" s="42" t="s">
        <v>579</v>
      </c>
      <c r="B43" s="38" t="s">
        <v>580</v>
      </c>
      <c r="C43" s="50"/>
      <c r="D43" s="50"/>
      <c r="E43" s="50"/>
    </row>
    <row r="44" spans="1:5" x14ac:dyDescent="0.25">
      <c r="A44" s="42" t="s">
        <v>581</v>
      </c>
      <c r="B44" s="38" t="s">
        <v>582</v>
      </c>
      <c r="C44" s="50"/>
      <c r="D44" s="50"/>
      <c r="E44" s="50"/>
    </row>
    <row r="45" spans="1:5" x14ac:dyDescent="0.25">
      <c r="A45" s="5" t="s">
        <v>583</v>
      </c>
      <c r="B45" s="38" t="s">
        <v>584</v>
      </c>
      <c r="C45" s="50"/>
      <c r="D45" s="50"/>
      <c r="E45" s="50"/>
    </row>
    <row r="46" spans="1:5" x14ac:dyDescent="0.25">
      <c r="A46" s="5" t="s">
        <v>585</v>
      </c>
      <c r="B46" s="38" t="s">
        <v>586</v>
      </c>
      <c r="C46" s="50"/>
      <c r="D46" s="50"/>
      <c r="E46" s="50"/>
    </row>
    <row r="47" spans="1:5" x14ac:dyDescent="0.25">
      <c r="A47" s="5" t="s">
        <v>587</v>
      </c>
      <c r="B47" s="38" t="s">
        <v>588</v>
      </c>
      <c r="C47" s="50"/>
      <c r="D47" s="50"/>
      <c r="E47" s="50"/>
    </row>
    <row r="48" spans="1:5" x14ac:dyDescent="0.25">
      <c r="A48" s="62" t="s">
        <v>893</v>
      </c>
      <c r="B48" s="64" t="s">
        <v>589</v>
      </c>
      <c r="C48" s="50"/>
      <c r="D48" s="50"/>
      <c r="E48" s="50"/>
    </row>
    <row r="49" spans="1:5" x14ac:dyDescent="0.25">
      <c r="A49" s="16" t="s">
        <v>590</v>
      </c>
      <c r="B49" s="38" t="s">
        <v>591</v>
      </c>
      <c r="C49" s="50"/>
      <c r="D49" s="50"/>
      <c r="E49" s="50"/>
    </row>
    <row r="50" spans="1:5" x14ac:dyDescent="0.25">
      <c r="A50" s="16" t="s">
        <v>592</v>
      </c>
      <c r="B50" s="38" t="s">
        <v>593</v>
      </c>
      <c r="C50" s="50"/>
      <c r="D50" s="50"/>
      <c r="E50" s="50"/>
    </row>
    <row r="51" spans="1:5" x14ac:dyDescent="0.25">
      <c r="A51" s="16" t="s">
        <v>594</v>
      </c>
      <c r="B51" s="38" t="s">
        <v>595</v>
      </c>
      <c r="C51" s="50"/>
      <c r="D51" s="50"/>
      <c r="E51" s="50"/>
    </row>
    <row r="52" spans="1:5" x14ac:dyDescent="0.25">
      <c r="A52" s="16" t="s">
        <v>596</v>
      </c>
      <c r="B52" s="38" t="s">
        <v>597</v>
      </c>
      <c r="C52" s="50"/>
      <c r="D52" s="50"/>
      <c r="E52" s="50"/>
    </row>
    <row r="53" spans="1:5" x14ac:dyDescent="0.25">
      <c r="A53" s="61" t="s">
        <v>894</v>
      </c>
      <c r="B53" s="64" t="s">
        <v>598</v>
      </c>
      <c r="C53" s="50"/>
      <c r="D53" s="50"/>
      <c r="E53" s="50"/>
    </row>
    <row r="54" spans="1:5" x14ac:dyDescent="0.25">
      <c r="A54" s="16" t="s">
        <v>599</v>
      </c>
      <c r="B54" s="38" t="s">
        <v>600</v>
      </c>
      <c r="C54" s="50"/>
      <c r="D54" s="50"/>
      <c r="E54" s="50"/>
    </row>
    <row r="55" spans="1:5" x14ac:dyDescent="0.25">
      <c r="A55" s="16" t="s">
        <v>933</v>
      </c>
      <c r="B55" s="38" t="s">
        <v>601</v>
      </c>
      <c r="C55" s="50"/>
      <c r="D55" s="50"/>
      <c r="E55" s="50"/>
    </row>
    <row r="56" spans="1:5" x14ac:dyDescent="0.25">
      <c r="A56" s="16" t="s">
        <v>934</v>
      </c>
      <c r="B56" s="38" t="s">
        <v>602</v>
      </c>
      <c r="C56" s="50"/>
      <c r="D56" s="50"/>
      <c r="E56" s="50"/>
    </row>
    <row r="57" spans="1:5" x14ac:dyDescent="0.25">
      <c r="A57" s="16" t="s">
        <v>935</v>
      </c>
      <c r="B57" s="38" t="s">
        <v>603</v>
      </c>
      <c r="C57" s="50"/>
      <c r="D57" s="50"/>
      <c r="E57" s="50"/>
    </row>
    <row r="58" spans="1:5" x14ac:dyDescent="0.25">
      <c r="A58" s="16" t="s">
        <v>936</v>
      </c>
      <c r="B58" s="38" t="s">
        <v>604</v>
      </c>
      <c r="C58" s="50"/>
      <c r="D58" s="50"/>
      <c r="E58" s="50"/>
    </row>
    <row r="59" spans="1:5" x14ac:dyDescent="0.25">
      <c r="A59" s="16" t="s">
        <v>937</v>
      </c>
      <c r="B59" s="38" t="s">
        <v>605</v>
      </c>
      <c r="C59" s="50"/>
      <c r="D59" s="50"/>
      <c r="E59" s="50"/>
    </row>
    <row r="60" spans="1:5" x14ac:dyDescent="0.25">
      <c r="A60" s="16" t="s">
        <v>606</v>
      </c>
      <c r="B60" s="38" t="s">
        <v>607</v>
      </c>
      <c r="C60" s="50"/>
      <c r="D60" s="50"/>
      <c r="E60" s="50"/>
    </row>
    <row r="61" spans="1:5" x14ac:dyDescent="0.25">
      <c r="A61" s="16" t="s">
        <v>938</v>
      </c>
      <c r="B61" s="38" t="s">
        <v>608</v>
      </c>
      <c r="C61" s="50"/>
      <c r="D61" s="50"/>
      <c r="E61" s="50"/>
    </row>
    <row r="62" spans="1:5" x14ac:dyDescent="0.25">
      <c r="A62" s="61" t="s">
        <v>895</v>
      </c>
      <c r="B62" s="64" t="s">
        <v>609</v>
      </c>
      <c r="C62" s="50"/>
      <c r="D62" s="50"/>
      <c r="E62" s="50"/>
    </row>
    <row r="63" spans="1:5" ht="15.75" x14ac:dyDescent="0.25">
      <c r="A63" s="81" t="s">
        <v>139</v>
      </c>
      <c r="B63" s="136"/>
      <c r="C63" s="50"/>
      <c r="D63" s="50"/>
      <c r="E63" s="50"/>
    </row>
    <row r="64" spans="1:5" ht="15.75" x14ac:dyDescent="0.25">
      <c r="A64" s="43" t="s">
        <v>946</v>
      </c>
      <c r="B64" s="44" t="s">
        <v>610</v>
      </c>
      <c r="C64" s="50"/>
      <c r="D64" s="50"/>
      <c r="E64" s="50"/>
    </row>
    <row r="65" spans="1:5" x14ac:dyDescent="0.25">
      <c r="A65" s="19" t="s">
        <v>902</v>
      </c>
      <c r="B65" s="8" t="s">
        <v>618</v>
      </c>
      <c r="C65" s="19"/>
      <c r="D65" s="19"/>
      <c r="E65" s="19"/>
    </row>
    <row r="66" spans="1:5" x14ac:dyDescent="0.25">
      <c r="A66" s="17" t="s">
        <v>905</v>
      </c>
      <c r="B66" s="8" t="s">
        <v>626</v>
      </c>
      <c r="C66" s="17"/>
      <c r="D66" s="17"/>
      <c r="E66" s="17"/>
    </row>
    <row r="67" spans="1:5" x14ac:dyDescent="0.25">
      <c r="A67" s="45" t="s">
        <v>627</v>
      </c>
      <c r="B67" s="4" t="s">
        <v>628</v>
      </c>
      <c r="C67" s="45"/>
      <c r="D67" s="45"/>
      <c r="E67" s="45"/>
    </row>
    <row r="68" spans="1:5" x14ac:dyDescent="0.25">
      <c r="A68" s="45" t="s">
        <v>629</v>
      </c>
      <c r="B68" s="4" t="s">
        <v>630</v>
      </c>
      <c r="C68" s="45"/>
      <c r="D68" s="45"/>
      <c r="E68" s="45"/>
    </row>
    <row r="69" spans="1:5" x14ac:dyDescent="0.25">
      <c r="A69" s="17" t="s">
        <v>631</v>
      </c>
      <c r="B69" s="8" t="s">
        <v>632</v>
      </c>
      <c r="C69" s="45"/>
      <c r="D69" s="45"/>
      <c r="E69" s="45"/>
    </row>
    <row r="70" spans="1:5" x14ac:dyDescent="0.25">
      <c r="A70" s="45" t="s">
        <v>633</v>
      </c>
      <c r="B70" s="4" t="s">
        <v>634</v>
      </c>
      <c r="C70" s="45"/>
      <c r="D70" s="45"/>
      <c r="E70" s="45"/>
    </row>
    <row r="71" spans="1:5" x14ac:dyDescent="0.25">
      <c r="A71" s="45" t="s">
        <v>635</v>
      </c>
      <c r="B71" s="4" t="s">
        <v>636</v>
      </c>
      <c r="C71" s="45"/>
      <c r="D71" s="45"/>
      <c r="E71" s="45"/>
    </row>
    <row r="72" spans="1:5" x14ac:dyDescent="0.25">
      <c r="A72" s="45" t="s">
        <v>637</v>
      </c>
      <c r="B72" s="4" t="s">
        <v>638</v>
      </c>
      <c r="C72" s="45"/>
      <c r="D72" s="45"/>
      <c r="E72" s="45"/>
    </row>
    <row r="73" spans="1:5" x14ac:dyDescent="0.25">
      <c r="A73" s="46" t="s">
        <v>906</v>
      </c>
      <c r="B73" s="47" t="s">
        <v>639</v>
      </c>
      <c r="C73" s="17"/>
      <c r="D73" s="17"/>
      <c r="E73" s="17"/>
    </row>
    <row r="74" spans="1:5" x14ac:dyDescent="0.25">
      <c r="A74" s="45" t="s">
        <v>640</v>
      </c>
      <c r="B74" s="4" t="s">
        <v>641</v>
      </c>
      <c r="C74" s="45"/>
      <c r="D74" s="45"/>
      <c r="E74" s="45"/>
    </row>
    <row r="75" spans="1:5" x14ac:dyDescent="0.25">
      <c r="A75" s="16" t="s">
        <v>642</v>
      </c>
      <c r="B75" s="4" t="s">
        <v>643</v>
      </c>
      <c r="C75" s="16"/>
      <c r="D75" s="16"/>
      <c r="E75" s="16"/>
    </row>
    <row r="76" spans="1:5" x14ac:dyDescent="0.25">
      <c r="A76" s="45" t="s">
        <v>943</v>
      </c>
      <c r="B76" s="4" t="s">
        <v>644</v>
      </c>
      <c r="C76" s="45"/>
      <c r="D76" s="45"/>
      <c r="E76" s="45"/>
    </row>
    <row r="77" spans="1:5" x14ac:dyDescent="0.25">
      <c r="A77" s="45" t="s">
        <v>911</v>
      </c>
      <c r="B77" s="4" t="s">
        <v>645</v>
      </c>
      <c r="C77" s="45"/>
      <c r="D77" s="45"/>
      <c r="E77" s="45"/>
    </row>
    <row r="78" spans="1:5" x14ac:dyDescent="0.25">
      <c r="A78" s="46" t="s">
        <v>912</v>
      </c>
      <c r="B78" s="47" t="s">
        <v>649</v>
      </c>
      <c r="C78" s="17"/>
      <c r="D78" s="17"/>
      <c r="E78" s="17"/>
    </row>
    <row r="79" spans="1:5" x14ac:dyDescent="0.25">
      <c r="A79" s="16" t="s">
        <v>650</v>
      </c>
      <c r="B79" s="4" t="s">
        <v>651</v>
      </c>
      <c r="C79" s="16"/>
      <c r="D79" s="16"/>
      <c r="E79" s="16"/>
    </row>
    <row r="80" spans="1:5" ht="15.75" x14ac:dyDescent="0.25">
      <c r="A80" s="48" t="s">
        <v>947</v>
      </c>
      <c r="B80" s="49" t="s">
        <v>652</v>
      </c>
      <c r="C80" s="17"/>
      <c r="D80" s="17"/>
      <c r="E80" s="17"/>
    </row>
    <row r="81" spans="1:5" ht="15.75" x14ac:dyDescent="0.25">
      <c r="A81" s="53" t="s">
        <v>40</v>
      </c>
      <c r="B81" s="54"/>
      <c r="C81" s="50"/>
      <c r="D81" s="50"/>
      <c r="E81" s="50"/>
    </row>
    <row r="82" spans="1:5" ht="45" x14ac:dyDescent="0.3">
      <c r="A82" s="1" t="s">
        <v>458</v>
      </c>
      <c r="B82" s="2" t="s">
        <v>404</v>
      </c>
      <c r="C82" s="83" t="s">
        <v>422</v>
      </c>
      <c r="D82" s="83" t="s">
        <v>423</v>
      </c>
      <c r="E82" s="83" t="s">
        <v>421</v>
      </c>
    </row>
    <row r="83" spans="1:5" x14ac:dyDescent="0.25">
      <c r="A83" s="4" t="s">
        <v>43</v>
      </c>
      <c r="B83" s="5" t="s">
        <v>665</v>
      </c>
      <c r="C83" s="36"/>
      <c r="D83" s="36"/>
      <c r="E83" s="36"/>
    </row>
    <row r="84" spans="1:5" x14ac:dyDescent="0.25">
      <c r="A84" s="4" t="s">
        <v>666</v>
      </c>
      <c r="B84" s="5" t="s">
        <v>667</v>
      </c>
      <c r="C84" s="36"/>
      <c r="D84" s="36"/>
      <c r="E84" s="36"/>
    </row>
    <row r="85" spans="1:5" x14ac:dyDescent="0.25">
      <c r="A85" s="4" t="s">
        <v>668</v>
      </c>
      <c r="B85" s="5" t="s">
        <v>669</v>
      </c>
      <c r="C85" s="36"/>
      <c r="D85" s="36"/>
      <c r="E85" s="36"/>
    </row>
    <row r="86" spans="1:5" x14ac:dyDescent="0.25">
      <c r="A86" s="4" t="s">
        <v>0</v>
      </c>
      <c r="B86" s="5" t="s">
        <v>670</v>
      </c>
      <c r="C86" s="36"/>
      <c r="D86" s="36"/>
      <c r="E86" s="36"/>
    </row>
    <row r="87" spans="1:5" x14ac:dyDescent="0.25">
      <c r="A87" s="4" t="s">
        <v>1</v>
      </c>
      <c r="B87" s="5" t="s">
        <v>671</v>
      </c>
      <c r="C87" s="36"/>
      <c r="D87" s="36"/>
      <c r="E87" s="36"/>
    </row>
    <row r="88" spans="1:5" x14ac:dyDescent="0.25">
      <c r="A88" s="4" t="s">
        <v>2</v>
      </c>
      <c r="B88" s="5" t="s">
        <v>672</v>
      </c>
      <c r="C88" s="36"/>
      <c r="D88" s="36"/>
      <c r="E88" s="36"/>
    </row>
    <row r="89" spans="1:5" x14ac:dyDescent="0.25">
      <c r="A89" s="47" t="s">
        <v>44</v>
      </c>
      <c r="B89" s="62" t="s">
        <v>673</v>
      </c>
      <c r="C89" s="36"/>
      <c r="D89" s="36"/>
      <c r="E89" s="36"/>
    </row>
    <row r="90" spans="1:5" x14ac:dyDescent="0.25">
      <c r="A90" s="4" t="s">
        <v>46</v>
      </c>
      <c r="B90" s="5" t="s">
        <v>687</v>
      </c>
      <c r="C90" s="36"/>
      <c r="D90" s="36"/>
      <c r="E90" s="36"/>
    </row>
    <row r="91" spans="1:5" x14ac:dyDescent="0.25">
      <c r="A91" s="4" t="s">
        <v>12</v>
      </c>
      <c r="B91" s="5" t="s">
        <v>688</v>
      </c>
      <c r="C91" s="36"/>
      <c r="D91" s="36"/>
      <c r="E91" s="36"/>
    </row>
    <row r="92" spans="1:5" x14ac:dyDescent="0.25">
      <c r="A92" s="4" t="s">
        <v>13</v>
      </c>
      <c r="B92" s="5" t="s">
        <v>689</v>
      </c>
      <c r="C92" s="36"/>
      <c r="D92" s="36"/>
      <c r="E92" s="36"/>
    </row>
    <row r="93" spans="1:5" x14ac:dyDescent="0.25">
      <c r="A93" s="4" t="s">
        <v>14</v>
      </c>
      <c r="B93" s="5" t="s">
        <v>690</v>
      </c>
      <c r="C93" s="36"/>
      <c r="D93" s="36"/>
      <c r="E93" s="36"/>
    </row>
    <row r="94" spans="1:5" x14ac:dyDescent="0.25">
      <c r="A94" s="4" t="s">
        <v>47</v>
      </c>
      <c r="B94" s="5" t="s">
        <v>718</v>
      </c>
      <c r="C94" s="36"/>
      <c r="D94" s="36"/>
      <c r="E94" s="36"/>
    </row>
    <row r="95" spans="1:5" x14ac:dyDescent="0.25">
      <c r="A95" s="4" t="s">
        <v>19</v>
      </c>
      <c r="B95" s="5" t="s">
        <v>719</v>
      </c>
      <c r="C95" s="36"/>
      <c r="D95" s="36"/>
      <c r="E95" s="36"/>
    </row>
    <row r="96" spans="1:5" x14ac:dyDescent="0.25">
      <c r="A96" s="47" t="s">
        <v>48</v>
      </c>
      <c r="B96" s="62" t="s">
        <v>720</v>
      </c>
      <c r="C96" s="36"/>
      <c r="D96" s="36"/>
      <c r="E96" s="36"/>
    </row>
    <row r="97" spans="1:5" x14ac:dyDescent="0.25">
      <c r="A97" s="16" t="s">
        <v>721</v>
      </c>
      <c r="B97" s="5" t="s">
        <v>722</v>
      </c>
      <c r="C97" s="36"/>
      <c r="D97" s="36"/>
      <c r="E97" s="36"/>
    </row>
    <row r="98" spans="1:5" x14ac:dyDescent="0.25">
      <c r="A98" s="16" t="s">
        <v>20</v>
      </c>
      <c r="B98" s="5" t="s">
        <v>723</v>
      </c>
      <c r="C98" s="36"/>
      <c r="D98" s="36"/>
      <c r="E98" s="36"/>
    </row>
    <row r="99" spans="1:5" x14ac:dyDescent="0.25">
      <c r="A99" s="16" t="s">
        <v>21</v>
      </c>
      <c r="B99" s="5" t="s">
        <v>726</v>
      </c>
      <c r="C99" s="36"/>
      <c r="D99" s="36"/>
      <c r="E99" s="36"/>
    </row>
    <row r="100" spans="1:5" x14ac:dyDescent="0.25">
      <c r="A100" s="16" t="s">
        <v>22</v>
      </c>
      <c r="B100" s="5" t="s">
        <v>727</v>
      </c>
      <c r="C100" s="36"/>
      <c r="D100" s="36"/>
      <c r="E100" s="36"/>
    </row>
    <row r="101" spans="1:5" x14ac:dyDescent="0.25">
      <c r="A101" s="16" t="s">
        <v>734</v>
      </c>
      <c r="B101" s="5" t="s">
        <v>735</v>
      </c>
      <c r="C101" s="36"/>
      <c r="D101" s="36"/>
      <c r="E101" s="36"/>
    </row>
    <row r="102" spans="1:5" x14ac:dyDescent="0.25">
      <c r="A102" s="16" t="s">
        <v>736</v>
      </c>
      <c r="B102" s="5" t="s">
        <v>737</v>
      </c>
      <c r="C102" s="36"/>
      <c r="D102" s="36"/>
      <c r="E102" s="36"/>
    </row>
    <row r="103" spans="1:5" x14ac:dyDescent="0.25">
      <c r="A103" s="16" t="s">
        <v>738</v>
      </c>
      <c r="B103" s="5" t="s">
        <v>739</v>
      </c>
      <c r="C103" s="36"/>
      <c r="D103" s="36"/>
      <c r="E103" s="36"/>
    </row>
    <row r="104" spans="1:5" x14ac:dyDescent="0.25">
      <c r="A104" s="16" t="s">
        <v>23</v>
      </c>
      <c r="B104" s="5" t="s">
        <v>740</v>
      </c>
      <c r="C104" s="36"/>
      <c r="D104" s="36"/>
      <c r="E104" s="36"/>
    </row>
    <row r="105" spans="1:5" x14ac:dyDescent="0.25">
      <c r="A105" s="16" t="s">
        <v>24</v>
      </c>
      <c r="B105" s="5" t="s">
        <v>742</v>
      </c>
      <c r="C105" s="36"/>
      <c r="D105" s="36"/>
      <c r="E105" s="36"/>
    </row>
    <row r="106" spans="1:5" x14ac:dyDescent="0.25">
      <c r="A106" s="16" t="s">
        <v>25</v>
      </c>
      <c r="B106" s="5" t="s">
        <v>747</v>
      </c>
      <c r="C106" s="36"/>
      <c r="D106" s="36"/>
      <c r="E106" s="36"/>
    </row>
    <row r="107" spans="1:5" x14ac:dyDescent="0.25">
      <c r="A107" s="61" t="s">
        <v>49</v>
      </c>
      <c r="B107" s="62" t="s">
        <v>751</v>
      </c>
      <c r="C107" s="36"/>
      <c r="D107" s="36"/>
      <c r="E107" s="36"/>
    </row>
    <row r="108" spans="1:5" x14ac:dyDescent="0.25">
      <c r="A108" s="16" t="s">
        <v>763</v>
      </c>
      <c r="B108" s="5" t="s">
        <v>764</v>
      </c>
      <c r="C108" s="36"/>
      <c r="D108" s="36"/>
      <c r="E108" s="36"/>
    </row>
    <row r="109" spans="1:5" x14ac:dyDescent="0.25">
      <c r="A109" s="4" t="s">
        <v>29</v>
      </c>
      <c r="B109" s="5" t="s">
        <v>765</v>
      </c>
      <c r="C109" s="36"/>
      <c r="D109" s="36"/>
      <c r="E109" s="36"/>
    </row>
    <row r="110" spans="1:5" x14ac:dyDescent="0.25">
      <c r="A110" s="16" t="s">
        <v>30</v>
      </c>
      <c r="B110" s="5" t="s">
        <v>766</v>
      </c>
      <c r="C110" s="36"/>
      <c r="D110" s="36"/>
      <c r="E110" s="36"/>
    </row>
    <row r="111" spans="1:5" x14ac:dyDescent="0.25">
      <c r="A111" s="47" t="s">
        <v>51</v>
      </c>
      <c r="B111" s="62" t="s">
        <v>767</v>
      </c>
      <c r="C111" s="36"/>
      <c r="D111" s="36"/>
      <c r="E111" s="36"/>
    </row>
    <row r="112" spans="1:5" ht="15.75" x14ac:dyDescent="0.25">
      <c r="A112" s="81" t="s">
        <v>140</v>
      </c>
      <c r="B112" s="86"/>
      <c r="C112" s="36"/>
      <c r="D112" s="36"/>
      <c r="E112" s="36"/>
    </row>
    <row r="113" spans="1:5" x14ac:dyDescent="0.25">
      <c r="A113" s="4" t="s">
        <v>674</v>
      </c>
      <c r="B113" s="5" t="s">
        <v>675</v>
      </c>
      <c r="C113" s="36"/>
      <c r="D113" s="36"/>
      <c r="E113" s="36"/>
    </row>
    <row r="114" spans="1:5" x14ac:dyDescent="0.25">
      <c r="A114" s="4" t="s">
        <v>676</v>
      </c>
      <c r="B114" s="5" t="s">
        <v>677</v>
      </c>
      <c r="C114" s="36"/>
      <c r="D114" s="36"/>
      <c r="E114" s="36"/>
    </row>
    <row r="115" spans="1:5" x14ac:dyDescent="0.25">
      <c r="A115" s="4" t="s">
        <v>3</v>
      </c>
      <c r="B115" s="5" t="s">
        <v>678</v>
      </c>
      <c r="C115" s="36"/>
      <c r="D115" s="36"/>
      <c r="E115" s="36"/>
    </row>
    <row r="116" spans="1:5" x14ac:dyDescent="0.25">
      <c r="A116" s="4" t="s">
        <v>4</v>
      </c>
      <c r="B116" s="5" t="s">
        <v>679</v>
      </c>
      <c r="C116" s="36"/>
      <c r="D116" s="36"/>
      <c r="E116" s="36"/>
    </row>
    <row r="117" spans="1:5" x14ac:dyDescent="0.25">
      <c r="A117" s="4" t="s">
        <v>5</v>
      </c>
      <c r="B117" s="5" t="s">
        <v>680</v>
      </c>
      <c r="C117" s="36"/>
      <c r="D117" s="36"/>
      <c r="E117" s="36"/>
    </row>
    <row r="118" spans="1:5" x14ac:dyDescent="0.25">
      <c r="A118" s="47" t="s">
        <v>45</v>
      </c>
      <c r="B118" s="62" t="s">
        <v>681</v>
      </c>
      <c r="C118" s="36"/>
      <c r="D118" s="36"/>
      <c r="E118" s="36"/>
    </row>
    <row r="119" spans="1:5" x14ac:dyDescent="0.25">
      <c r="A119" s="16" t="s">
        <v>26</v>
      </c>
      <c r="B119" s="5" t="s">
        <v>752</v>
      </c>
      <c r="C119" s="36"/>
      <c r="D119" s="36"/>
      <c r="E119" s="36"/>
    </row>
    <row r="120" spans="1:5" x14ac:dyDescent="0.25">
      <c r="A120" s="16" t="s">
        <v>27</v>
      </c>
      <c r="B120" s="5" t="s">
        <v>754</v>
      </c>
      <c r="C120" s="36"/>
      <c r="D120" s="36"/>
      <c r="E120" s="36"/>
    </row>
    <row r="121" spans="1:5" x14ac:dyDescent="0.25">
      <c r="A121" s="16" t="s">
        <v>756</v>
      </c>
      <c r="B121" s="5" t="s">
        <v>757</v>
      </c>
      <c r="C121" s="36"/>
      <c r="D121" s="36"/>
      <c r="E121" s="36"/>
    </row>
    <row r="122" spans="1:5" x14ac:dyDescent="0.25">
      <c r="A122" s="16" t="s">
        <v>28</v>
      </c>
      <c r="B122" s="5" t="s">
        <v>758</v>
      </c>
      <c r="C122" s="36"/>
      <c r="D122" s="36"/>
      <c r="E122" s="36"/>
    </row>
    <row r="123" spans="1:5" x14ac:dyDescent="0.25">
      <c r="A123" s="16" t="s">
        <v>760</v>
      </c>
      <c r="B123" s="5" t="s">
        <v>761</v>
      </c>
      <c r="C123" s="36"/>
      <c r="D123" s="36"/>
      <c r="E123" s="36"/>
    </row>
    <row r="124" spans="1:5" x14ac:dyDescent="0.25">
      <c r="A124" s="47" t="s">
        <v>50</v>
      </c>
      <c r="B124" s="62" t="s">
        <v>762</v>
      </c>
      <c r="C124" s="36"/>
      <c r="D124" s="36"/>
      <c r="E124" s="36"/>
    </row>
    <row r="125" spans="1:5" x14ac:dyDescent="0.25">
      <c r="A125" s="16" t="s">
        <v>768</v>
      </c>
      <c r="B125" s="5" t="s">
        <v>769</v>
      </c>
      <c r="C125" s="36"/>
      <c r="D125" s="36"/>
      <c r="E125" s="36"/>
    </row>
    <row r="126" spans="1:5" x14ac:dyDescent="0.25">
      <c r="A126" s="4" t="s">
        <v>31</v>
      </c>
      <c r="B126" s="5" t="s">
        <v>770</v>
      </c>
      <c r="C126" s="36"/>
      <c r="D126" s="36"/>
      <c r="E126" s="36"/>
    </row>
    <row r="127" spans="1:5" x14ac:dyDescent="0.25">
      <c r="A127" s="16" t="s">
        <v>32</v>
      </c>
      <c r="B127" s="5" t="s">
        <v>771</v>
      </c>
      <c r="C127" s="36"/>
      <c r="D127" s="36"/>
      <c r="E127" s="36"/>
    </row>
    <row r="128" spans="1:5" x14ac:dyDescent="0.25">
      <c r="A128" s="47" t="s">
        <v>53</v>
      </c>
      <c r="B128" s="62" t="s">
        <v>772</v>
      </c>
      <c r="C128" s="36"/>
      <c r="D128" s="36"/>
      <c r="E128" s="36"/>
    </row>
    <row r="129" spans="1:5" ht="15.75" x14ac:dyDescent="0.25">
      <c r="A129" s="81" t="s">
        <v>139</v>
      </c>
      <c r="B129" s="86"/>
      <c r="C129" s="36"/>
      <c r="D129" s="36"/>
      <c r="E129" s="36"/>
    </row>
    <row r="130" spans="1:5" ht="15.75" x14ac:dyDescent="0.25">
      <c r="A130" s="59" t="s">
        <v>52</v>
      </c>
      <c r="B130" s="43" t="s">
        <v>773</v>
      </c>
      <c r="C130" s="36"/>
      <c r="D130" s="36"/>
      <c r="E130" s="36"/>
    </row>
    <row r="131" spans="1:5" ht="15.75" x14ac:dyDescent="0.25">
      <c r="A131" s="85" t="s">
        <v>197</v>
      </c>
      <c r="B131" s="84"/>
      <c r="C131" s="36"/>
      <c r="D131" s="36"/>
      <c r="E131" s="36"/>
    </row>
    <row r="132" spans="1:5" ht="15.75" x14ac:dyDescent="0.25">
      <c r="A132" s="85" t="s">
        <v>198</v>
      </c>
      <c r="B132" s="84"/>
      <c r="C132" s="36"/>
      <c r="D132" s="36"/>
      <c r="E132" s="36"/>
    </row>
    <row r="133" spans="1:5" x14ac:dyDescent="0.25">
      <c r="A133" s="19" t="s">
        <v>54</v>
      </c>
      <c r="B133" s="8" t="s">
        <v>778</v>
      </c>
      <c r="C133" s="36"/>
      <c r="D133" s="36"/>
      <c r="E133" s="36"/>
    </row>
    <row r="134" spans="1:5" x14ac:dyDescent="0.25">
      <c r="A134" s="17" t="s">
        <v>55</v>
      </c>
      <c r="B134" s="8" t="s">
        <v>785</v>
      </c>
      <c r="C134" s="36"/>
      <c r="D134" s="36"/>
      <c r="E134" s="36"/>
    </row>
    <row r="135" spans="1:5" x14ac:dyDescent="0.25">
      <c r="A135" s="4" t="s">
        <v>195</v>
      </c>
      <c r="B135" s="4" t="s">
        <v>786</v>
      </c>
      <c r="C135" s="36"/>
      <c r="D135" s="36"/>
      <c r="E135" s="36"/>
    </row>
    <row r="136" spans="1:5" x14ac:dyDescent="0.25">
      <c r="A136" s="4" t="s">
        <v>196</v>
      </c>
      <c r="B136" s="4" t="s">
        <v>786</v>
      </c>
      <c r="C136" s="36"/>
      <c r="D136" s="36"/>
      <c r="E136" s="36"/>
    </row>
    <row r="137" spans="1:5" x14ac:dyDescent="0.25">
      <c r="A137" s="4" t="s">
        <v>193</v>
      </c>
      <c r="B137" s="4" t="s">
        <v>787</v>
      </c>
      <c r="C137" s="36"/>
      <c r="D137" s="36"/>
      <c r="E137" s="36"/>
    </row>
    <row r="138" spans="1:5" x14ac:dyDescent="0.25">
      <c r="A138" s="4" t="s">
        <v>194</v>
      </c>
      <c r="B138" s="4" t="s">
        <v>787</v>
      </c>
      <c r="C138" s="36"/>
      <c r="D138" s="36"/>
      <c r="E138" s="36"/>
    </row>
    <row r="139" spans="1:5" x14ac:dyDescent="0.25">
      <c r="A139" s="8" t="s">
        <v>56</v>
      </c>
      <c r="B139" s="8" t="s">
        <v>788</v>
      </c>
      <c r="C139" s="36"/>
      <c r="D139" s="36"/>
      <c r="E139" s="36"/>
    </row>
    <row r="140" spans="1:5" x14ac:dyDescent="0.25">
      <c r="A140" s="45" t="s">
        <v>789</v>
      </c>
      <c r="B140" s="4" t="s">
        <v>790</v>
      </c>
      <c r="C140" s="36"/>
      <c r="D140" s="36"/>
      <c r="E140" s="36"/>
    </row>
    <row r="141" spans="1:5" x14ac:dyDescent="0.25">
      <c r="A141" s="45" t="s">
        <v>791</v>
      </c>
      <c r="B141" s="4" t="s">
        <v>792</v>
      </c>
      <c r="C141" s="36"/>
      <c r="D141" s="36"/>
      <c r="E141" s="36"/>
    </row>
    <row r="142" spans="1:5" x14ac:dyDescent="0.25">
      <c r="A142" s="45" t="s">
        <v>793</v>
      </c>
      <c r="B142" s="4" t="s">
        <v>794</v>
      </c>
      <c r="C142" s="36"/>
      <c r="D142" s="36"/>
      <c r="E142" s="36"/>
    </row>
    <row r="143" spans="1:5" x14ac:dyDescent="0.25">
      <c r="A143" s="45" t="s">
        <v>795</v>
      </c>
      <c r="B143" s="4" t="s">
        <v>796</v>
      </c>
      <c r="C143" s="36"/>
      <c r="D143" s="36"/>
      <c r="E143" s="36"/>
    </row>
    <row r="144" spans="1:5" x14ac:dyDescent="0.25">
      <c r="A144" s="16" t="s">
        <v>38</v>
      </c>
      <c r="B144" s="4" t="s">
        <v>797</v>
      </c>
      <c r="C144" s="36"/>
      <c r="D144" s="36"/>
      <c r="E144" s="36"/>
    </row>
    <row r="145" spans="1:5" x14ac:dyDescent="0.25">
      <c r="A145" s="19" t="s">
        <v>57</v>
      </c>
      <c r="B145" s="8" t="s">
        <v>799</v>
      </c>
      <c r="C145" s="36"/>
      <c r="D145" s="36"/>
      <c r="E145" s="36"/>
    </row>
    <row r="146" spans="1:5" x14ac:dyDescent="0.25">
      <c r="A146" s="16" t="s">
        <v>800</v>
      </c>
      <c r="B146" s="4" t="s">
        <v>801</v>
      </c>
      <c r="C146" s="36"/>
      <c r="D146" s="36"/>
      <c r="E146" s="36"/>
    </row>
    <row r="147" spans="1:5" x14ac:dyDescent="0.25">
      <c r="A147" s="16" t="s">
        <v>802</v>
      </c>
      <c r="B147" s="4" t="s">
        <v>803</v>
      </c>
      <c r="C147" s="36"/>
      <c r="D147" s="36"/>
      <c r="E147" s="36"/>
    </row>
    <row r="148" spans="1:5" x14ac:dyDescent="0.25">
      <c r="A148" s="45" t="s">
        <v>804</v>
      </c>
      <c r="B148" s="4" t="s">
        <v>805</v>
      </c>
      <c r="C148" s="36"/>
      <c r="D148" s="36"/>
      <c r="E148" s="36"/>
    </row>
    <row r="149" spans="1:5" x14ac:dyDescent="0.25">
      <c r="A149" s="45" t="s">
        <v>39</v>
      </c>
      <c r="B149" s="4" t="s">
        <v>806</v>
      </c>
      <c r="C149" s="36"/>
      <c r="D149" s="36"/>
      <c r="E149" s="36"/>
    </row>
    <row r="150" spans="1:5" x14ac:dyDescent="0.25">
      <c r="A150" s="17" t="s">
        <v>58</v>
      </c>
      <c r="B150" s="8" t="s">
        <v>807</v>
      </c>
      <c r="C150" s="36"/>
      <c r="D150" s="36"/>
      <c r="E150" s="36"/>
    </row>
    <row r="151" spans="1:5" x14ac:dyDescent="0.25">
      <c r="A151" s="19" t="s">
        <v>808</v>
      </c>
      <c r="B151" s="8" t="s">
        <v>809</v>
      </c>
      <c r="C151" s="36"/>
      <c r="D151" s="36"/>
      <c r="E151" s="36"/>
    </row>
    <row r="152" spans="1:5" ht="15.75" x14ac:dyDescent="0.25">
      <c r="A152" s="48" t="s">
        <v>59</v>
      </c>
      <c r="B152" s="49" t="s">
        <v>810</v>
      </c>
      <c r="C152" s="36"/>
      <c r="D152" s="36"/>
      <c r="E152" s="36"/>
    </row>
    <row r="153" spans="1:5" ht="15.75" x14ac:dyDescent="0.25">
      <c r="A153" s="53" t="s">
        <v>41</v>
      </c>
      <c r="B153" s="54"/>
      <c r="C153" s="36"/>
      <c r="D153" s="36"/>
      <c r="E153" s="36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153"/>
  <sheetViews>
    <sheetView workbookViewId="0">
      <selection activeCell="A4" sqref="A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5" x14ac:dyDescent="0.25">
      <c r="A1" s="115" t="s">
        <v>344</v>
      </c>
      <c r="B1" s="116"/>
      <c r="C1" s="116"/>
      <c r="D1" s="116"/>
    </row>
    <row r="2" spans="1:5" ht="26.25" customHeight="1" x14ac:dyDescent="0.25">
      <c r="A2" s="352" t="s">
        <v>105</v>
      </c>
      <c r="B2" s="353"/>
      <c r="C2" s="353"/>
      <c r="D2" s="353"/>
      <c r="E2" s="353"/>
    </row>
    <row r="3" spans="1:5" ht="30.75" customHeight="1" x14ac:dyDescent="0.25">
      <c r="A3" s="351" t="s">
        <v>366</v>
      </c>
      <c r="B3" s="353"/>
      <c r="C3" s="353"/>
      <c r="D3" s="353"/>
      <c r="E3" s="353"/>
    </row>
    <row r="5" spans="1:5" x14ac:dyDescent="0.25">
      <c r="A5" s="3" t="s">
        <v>317</v>
      </c>
    </row>
    <row r="6" spans="1:5" ht="48.75" customHeight="1" x14ac:dyDescent="0.3">
      <c r="A6" s="1" t="s">
        <v>458</v>
      </c>
      <c r="B6" s="2" t="s">
        <v>459</v>
      </c>
      <c r="C6" s="83" t="s">
        <v>422</v>
      </c>
      <c r="D6" s="83" t="s">
        <v>423</v>
      </c>
      <c r="E6" s="83" t="s">
        <v>421</v>
      </c>
    </row>
    <row r="7" spans="1:5" x14ac:dyDescent="0.25">
      <c r="A7" s="39" t="s">
        <v>812</v>
      </c>
      <c r="B7" s="38" t="s">
        <v>486</v>
      </c>
      <c r="C7" s="50"/>
      <c r="D7" s="50"/>
      <c r="E7" s="50"/>
    </row>
    <row r="8" spans="1:5" x14ac:dyDescent="0.25">
      <c r="A8" s="4" t="s">
        <v>813</v>
      </c>
      <c r="B8" s="38" t="s">
        <v>493</v>
      </c>
      <c r="C8" s="50"/>
      <c r="D8" s="50"/>
      <c r="E8" s="50"/>
    </row>
    <row r="9" spans="1:5" x14ac:dyDescent="0.25">
      <c r="A9" s="63" t="s">
        <v>944</v>
      </c>
      <c r="B9" s="64" t="s">
        <v>494</v>
      </c>
      <c r="C9" s="50"/>
      <c r="D9" s="50"/>
      <c r="E9" s="50"/>
    </row>
    <row r="10" spans="1:5" x14ac:dyDescent="0.25">
      <c r="A10" s="47" t="s">
        <v>915</v>
      </c>
      <c r="B10" s="64" t="s">
        <v>495</v>
      </c>
      <c r="C10" s="50"/>
      <c r="D10" s="50"/>
      <c r="E10" s="50"/>
    </row>
    <row r="11" spans="1:5" x14ac:dyDescent="0.25">
      <c r="A11" s="4" t="s">
        <v>823</v>
      </c>
      <c r="B11" s="38" t="s">
        <v>502</v>
      </c>
      <c r="C11" s="50"/>
      <c r="D11" s="50"/>
      <c r="E11" s="50"/>
    </row>
    <row r="12" spans="1:5" x14ac:dyDescent="0.25">
      <c r="A12" s="4" t="s">
        <v>945</v>
      </c>
      <c r="B12" s="38" t="s">
        <v>507</v>
      </c>
      <c r="C12" s="50"/>
      <c r="D12" s="50"/>
      <c r="E12" s="50"/>
    </row>
    <row r="13" spans="1:5" x14ac:dyDescent="0.25">
      <c r="A13" s="4" t="s">
        <v>828</v>
      </c>
      <c r="B13" s="38" t="s">
        <v>522</v>
      </c>
      <c r="C13" s="50"/>
      <c r="D13" s="50"/>
      <c r="E13" s="50"/>
    </row>
    <row r="14" spans="1:5" x14ac:dyDescent="0.25">
      <c r="A14" s="4" t="s">
        <v>829</v>
      </c>
      <c r="B14" s="38" t="s">
        <v>527</v>
      </c>
      <c r="C14" s="50"/>
      <c r="D14" s="50"/>
      <c r="E14" s="50"/>
    </row>
    <row r="15" spans="1:5" x14ac:dyDescent="0.25">
      <c r="A15" s="4" t="s">
        <v>832</v>
      </c>
      <c r="B15" s="38" t="s">
        <v>540</v>
      </c>
      <c r="C15" s="50"/>
      <c r="D15" s="50"/>
      <c r="E15" s="50"/>
    </row>
    <row r="16" spans="1:5" x14ac:dyDescent="0.25">
      <c r="A16" s="47" t="s">
        <v>833</v>
      </c>
      <c r="B16" s="64" t="s">
        <v>541</v>
      </c>
      <c r="C16" s="50"/>
      <c r="D16" s="50"/>
      <c r="E16" s="50"/>
    </row>
    <row r="17" spans="1:5" x14ac:dyDescent="0.25">
      <c r="A17" s="16" t="s">
        <v>542</v>
      </c>
      <c r="B17" s="38" t="s">
        <v>543</v>
      </c>
      <c r="C17" s="50"/>
      <c r="D17" s="50"/>
      <c r="E17" s="50"/>
    </row>
    <row r="18" spans="1:5" x14ac:dyDescent="0.25">
      <c r="A18" s="16" t="s">
        <v>850</v>
      </c>
      <c r="B18" s="38" t="s">
        <v>544</v>
      </c>
      <c r="C18" s="50"/>
      <c r="D18" s="50"/>
      <c r="E18" s="50"/>
    </row>
    <row r="19" spans="1:5" x14ac:dyDescent="0.25">
      <c r="A19" s="21" t="s">
        <v>921</v>
      </c>
      <c r="B19" s="38" t="s">
        <v>545</v>
      </c>
      <c r="C19" s="50"/>
      <c r="D19" s="50"/>
      <c r="E19" s="50"/>
    </row>
    <row r="20" spans="1:5" x14ac:dyDescent="0.25">
      <c r="A20" s="21" t="s">
        <v>922</v>
      </c>
      <c r="B20" s="38" t="s">
        <v>546</v>
      </c>
      <c r="C20" s="50"/>
      <c r="D20" s="50"/>
      <c r="E20" s="50"/>
    </row>
    <row r="21" spans="1:5" x14ac:dyDescent="0.25">
      <c r="A21" s="21" t="s">
        <v>923</v>
      </c>
      <c r="B21" s="38" t="s">
        <v>547</v>
      </c>
      <c r="C21" s="50"/>
      <c r="D21" s="50"/>
      <c r="E21" s="50"/>
    </row>
    <row r="22" spans="1:5" x14ac:dyDescent="0.25">
      <c r="A22" s="16" t="s">
        <v>924</v>
      </c>
      <c r="B22" s="38" t="s">
        <v>548</v>
      </c>
      <c r="C22" s="50"/>
      <c r="D22" s="50"/>
      <c r="E22" s="50"/>
    </row>
    <row r="23" spans="1:5" x14ac:dyDescent="0.25">
      <c r="A23" s="16" t="s">
        <v>925</v>
      </c>
      <c r="B23" s="38" t="s">
        <v>549</v>
      </c>
      <c r="C23" s="50"/>
      <c r="D23" s="50"/>
      <c r="E23" s="50"/>
    </row>
    <row r="24" spans="1:5" x14ac:dyDescent="0.25">
      <c r="A24" s="16" t="s">
        <v>926</v>
      </c>
      <c r="B24" s="38" t="s">
        <v>550</v>
      </c>
      <c r="C24" s="50"/>
      <c r="D24" s="50"/>
      <c r="E24" s="50"/>
    </row>
    <row r="25" spans="1:5" x14ac:dyDescent="0.25">
      <c r="A25" s="61" t="s">
        <v>883</v>
      </c>
      <c r="B25" s="64" t="s">
        <v>551</v>
      </c>
      <c r="C25" s="50"/>
      <c r="D25" s="50"/>
      <c r="E25" s="50"/>
    </row>
    <row r="26" spans="1:5" x14ac:dyDescent="0.25">
      <c r="A26" s="15" t="s">
        <v>927</v>
      </c>
      <c r="B26" s="38" t="s">
        <v>552</v>
      </c>
      <c r="C26" s="50"/>
      <c r="D26" s="50"/>
      <c r="E26" s="50"/>
    </row>
    <row r="27" spans="1:5" x14ac:dyDescent="0.25">
      <c r="A27" s="15" t="s">
        <v>554</v>
      </c>
      <c r="B27" s="38" t="s">
        <v>555</v>
      </c>
      <c r="C27" s="50"/>
      <c r="D27" s="50"/>
      <c r="E27" s="50"/>
    </row>
    <row r="28" spans="1:5" x14ac:dyDescent="0.25">
      <c r="A28" s="15" t="s">
        <v>556</v>
      </c>
      <c r="B28" s="38" t="s">
        <v>557</v>
      </c>
      <c r="C28" s="50"/>
      <c r="D28" s="50"/>
      <c r="E28" s="50"/>
    </row>
    <row r="29" spans="1:5" x14ac:dyDescent="0.25">
      <c r="A29" s="15" t="s">
        <v>885</v>
      </c>
      <c r="B29" s="38" t="s">
        <v>558</v>
      </c>
      <c r="C29" s="50"/>
      <c r="D29" s="50"/>
      <c r="E29" s="50"/>
    </row>
    <row r="30" spans="1:5" x14ac:dyDescent="0.25">
      <c r="A30" s="15" t="s">
        <v>928</v>
      </c>
      <c r="B30" s="38" t="s">
        <v>563</v>
      </c>
      <c r="C30" s="50"/>
      <c r="D30" s="50"/>
      <c r="E30" s="50"/>
    </row>
    <row r="31" spans="1:5" x14ac:dyDescent="0.25">
      <c r="A31" s="15" t="s">
        <v>887</v>
      </c>
      <c r="B31" s="38" t="s">
        <v>564</v>
      </c>
      <c r="C31" s="50"/>
      <c r="D31" s="50"/>
      <c r="E31" s="50"/>
    </row>
    <row r="32" spans="1:5" x14ac:dyDescent="0.25">
      <c r="A32" s="15" t="s">
        <v>929</v>
      </c>
      <c r="B32" s="38" t="s">
        <v>565</v>
      </c>
      <c r="C32" s="50"/>
      <c r="D32" s="50"/>
      <c r="E32" s="50"/>
    </row>
    <row r="33" spans="1:5" x14ac:dyDescent="0.25">
      <c r="A33" s="15" t="s">
        <v>930</v>
      </c>
      <c r="B33" s="38" t="s">
        <v>567</v>
      </c>
      <c r="C33" s="50"/>
      <c r="D33" s="50"/>
      <c r="E33" s="50"/>
    </row>
    <row r="34" spans="1:5" x14ac:dyDescent="0.25">
      <c r="A34" s="15" t="s">
        <v>568</v>
      </c>
      <c r="B34" s="38" t="s">
        <v>569</v>
      </c>
      <c r="C34" s="50"/>
      <c r="D34" s="50"/>
      <c r="E34" s="50"/>
    </row>
    <row r="35" spans="1:5" x14ac:dyDescent="0.25">
      <c r="A35" s="28" t="s">
        <v>570</v>
      </c>
      <c r="B35" s="38" t="s">
        <v>571</v>
      </c>
      <c r="C35" s="50"/>
      <c r="D35" s="50"/>
      <c r="E35" s="50"/>
    </row>
    <row r="36" spans="1:5" x14ac:dyDescent="0.25">
      <c r="A36" s="15" t="s">
        <v>931</v>
      </c>
      <c r="B36" s="38" t="s">
        <v>572</v>
      </c>
      <c r="C36" s="50"/>
      <c r="D36" s="50"/>
      <c r="E36" s="50"/>
    </row>
    <row r="37" spans="1:5" x14ac:dyDescent="0.25">
      <c r="A37" s="28" t="s">
        <v>199</v>
      </c>
      <c r="B37" s="38" t="s">
        <v>573</v>
      </c>
      <c r="C37" s="50"/>
      <c r="D37" s="50"/>
      <c r="E37" s="50"/>
    </row>
    <row r="38" spans="1:5" x14ac:dyDescent="0.25">
      <c r="A38" s="28" t="s">
        <v>200</v>
      </c>
      <c r="B38" s="38" t="s">
        <v>573</v>
      </c>
      <c r="C38" s="50"/>
      <c r="D38" s="50"/>
      <c r="E38" s="50"/>
    </row>
    <row r="39" spans="1:5" x14ac:dyDescent="0.25">
      <c r="A39" s="61" t="s">
        <v>891</v>
      </c>
      <c r="B39" s="64" t="s">
        <v>574</v>
      </c>
      <c r="C39" s="50"/>
      <c r="D39" s="50"/>
      <c r="E39" s="50"/>
    </row>
    <row r="40" spans="1:5" ht="15.75" x14ac:dyDescent="0.25">
      <c r="A40" s="81" t="s">
        <v>140</v>
      </c>
      <c r="B40" s="136"/>
      <c r="C40" s="50"/>
      <c r="D40" s="50"/>
      <c r="E40" s="50"/>
    </row>
    <row r="41" spans="1:5" x14ac:dyDescent="0.25">
      <c r="A41" s="42" t="s">
        <v>575</v>
      </c>
      <c r="B41" s="38" t="s">
        <v>576</v>
      </c>
      <c r="C41" s="50"/>
      <c r="D41" s="50"/>
      <c r="E41" s="50"/>
    </row>
    <row r="42" spans="1:5" x14ac:dyDescent="0.25">
      <c r="A42" s="42" t="s">
        <v>932</v>
      </c>
      <c r="B42" s="38" t="s">
        <v>577</v>
      </c>
      <c r="C42" s="50"/>
      <c r="D42" s="50"/>
      <c r="E42" s="50"/>
    </row>
    <row r="43" spans="1:5" x14ac:dyDescent="0.25">
      <c r="A43" s="42" t="s">
        <v>579</v>
      </c>
      <c r="B43" s="38" t="s">
        <v>580</v>
      </c>
      <c r="C43" s="50"/>
      <c r="D43" s="50"/>
      <c r="E43" s="50"/>
    </row>
    <row r="44" spans="1:5" x14ac:dyDescent="0.25">
      <c r="A44" s="42" t="s">
        <v>581</v>
      </c>
      <c r="B44" s="38" t="s">
        <v>582</v>
      </c>
      <c r="C44" s="50"/>
      <c r="D44" s="50"/>
      <c r="E44" s="50"/>
    </row>
    <row r="45" spans="1:5" x14ac:dyDescent="0.25">
      <c r="A45" s="5" t="s">
        <v>583</v>
      </c>
      <c r="B45" s="38" t="s">
        <v>584</v>
      </c>
      <c r="C45" s="50"/>
      <c r="D45" s="50"/>
      <c r="E45" s="50"/>
    </row>
    <row r="46" spans="1:5" x14ac:dyDescent="0.25">
      <c r="A46" s="5" t="s">
        <v>585</v>
      </c>
      <c r="B46" s="38" t="s">
        <v>586</v>
      </c>
      <c r="C46" s="50"/>
      <c r="D46" s="50"/>
      <c r="E46" s="50"/>
    </row>
    <row r="47" spans="1:5" x14ac:dyDescent="0.25">
      <c r="A47" s="5" t="s">
        <v>587</v>
      </c>
      <c r="B47" s="38" t="s">
        <v>588</v>
      </c>
      <c r="C47" s="50"/>
      <c r="D47" s="50"/>
      <c r="E47" s="50"/>
    </row>
    <row r="48" spans="1:5" x14ac:dyDescent="0.25">
      <c r="A48" s="62" t="s">
        <v>893</v>
      </c>
      <c r="B48" s="64" t="s">
        <v>589</v>
      </c>
      <c r="C48" s="50"/>
      <c r="D48" s="50"/>
      <c r="E48" s="50"/>
    </row>
    <row r="49" spans="1:5" x14ac:dyDescent="0.25">
      <c r="A49" s="16" t="s">
        <v>590</v>
      </c>
      <c r="B49" s="38" t="s">
        <v>591</v>
      </c>
      <c r="C49" s="50"/>
      <c r="D49" s="50"/>
      <c r="E49" s="50"/>
    </row>
    <row r="50" spans="1:5" x14ac:dyDescent="0.25">
      <c r="A50" s="16" t="s">
        <v>592</v>
      </c>
      <c r="B50" s="38" t="s">
        <v>593</v>
      </c>
      <c r="C50" s="50"/>
      <c r="D50" s="50"/>
      <c r="E50" s="50"/>
    </row>
    <row r="51" spans="1:5" x14ac:dyDescent="0.25">
      <c r="A51" s="16" t="s">
        <v>594</v>
      </c>
      <c r="B51" s="38" t="s">
        <v>595</v>
      </c>
      <c r="C51" s="50"/>
      <c r="D51" s="50"/>
      <c r="E51" s="50"/>
    </row>
    <row r="52" spans="1:5" x14ac:dyDescent="0.25">
      <c r="A52" s="16" t="s">
        <v>596</v>
      </c>
      <c r="B52" s="38" t="s">
        <v>597</v>
      </c>
      <c r="C52" s="50"/>
      <c r="D52" s="50"/>
      <c r="E52" s="50"/>
    </row>
    <row r="53" spans="1:5" x14ac:dyDescent="0.25">
      <c r="A53" s="61" t="s">
        <v>894</v>
      </c>
      <c r="B53" s="64" t="s">
        <v>598</v>
      </c>
      <c r="C53" s="50"/>
      <c r="D53" s="50"/>
      <c r="E53" s="50"/>
    </row>
    <row r="54" spans="1:5" x14ac:dyDescent="0.25">
      <c r="A54" s="16" t="s">
        <v>599</v>
      </c>
      <c r="B54" s="38" t="s">
        <v>600</v>
      </c>
      <c r="C54" s="50"/>
      <c r="D54" s="50"/>
      <c r="E54" s="50"/>
    </row>
    <row r="55" spans="1:5" x14ac:dyDescent="0.25">
      <c r="A55" s="16" t="s">
        <v>933</v>
      </c>
      <c r="B55" s="38" t="s">
        <v>601</v>
      </c>
      <c r="C55" s="50"/>
      <c r="D55" s="50"/>
      <c r="E55" s="50"/>
    </row>
    <row r="56" spans="1:5" x14ac:dyDescent="0.25">
      <c r="A56" s="16" t="s">
        <v>934</v>
      </c>
      <c r="B56" s="38" t="s">
        <v>602</v>
      </c>
      <c r="C56" s="50"/>
      <c r="D56" s="50"/>
      <c r="E56" s="50"/>
    </row>
    <row r="57" spans="1:5" x14ac:dyDescent="0.25">
      <c r="A57" s="16" t="s">
        <v>935</v>
      </c>
      <c r="B57" s="38" t="s">
        <v>603</v>
      </c>
      <c r="C57" s="50"/>
      <c r="D57" s="50"/>
      <c r="E57" s="50"/>
    </row>
    <row r="58" spans="1:5" x14ac:dyDescent="0.25">
      <c r="A58" s="16" t="s">
        <v>936</v>
      </c>
      <c r="B58" s="38" t="s">
        <v>604</v>
      </c>
      <c r="C58" s="50"/>
      <c r="D58" s="50"/>
      <c r="E58" s="50"/>
    </row>
    <row r="59" spans="1:5" x14ac:dyDescent="0.25">
      <c r="A59" s="16" t="s">
        <v>937</v>
      </c>
      <c r="B59" s="38" t="s">
        <v>605</v>
      </c>
      <c r="C59" s="50"/>
      <c r="D59" s="50"/>
      <c r="E59" s="50"/>
    </row>
    <row r="60" spans="1:5" x14ac:dyDescent="0.25">
      <c r="A60" s="16" t="s">
        <v>606</v>
      </c>
      <c r="B60" s="38" t="s">
        <v>607</v>
      </c>
      <c r="C60" s="50"/>
      <c r="D60" s="50"/>
      <c r="E60" s="50"/>
    </row>
    <row r="61" spans="1:5" x14ac:dyDescent="0.25">
      <c r="A61" s="16" t="s">
        <v>938</v>
      </c>
      <c r="B61" s="38" t="s">
        <v>608</v>
      </c>
      <c r="C61" s="50"/>
      <c r="D61" s="50"/>
      <c r="E61" s="50"/>
    </row>
    <row r="62" spans="1:5" x14ac:dyDescent="0.25">
      <c r="A62" s="61" t="s">
        <v>895</v>
      </c>
      <c r="B62" s="64" t="s">
        <v>609</v>
      </c>
      <c r="C62" s="50"/>
      <c r="D62" s="50"/>
      <c r="E62" s="50"/>
    </row>
    <row r="63" spans="1:5" ht="15.75" x14ac:dyDescent="0.25">
      <c r="A63" s="81" t="s">
        <v>139</v>
      </c>
      <c r="B63" s="136"/>
      <c r="C63" s="50"/>
      <c r="D63" s="50"/>
      <c r="E63" s="50"/>
    </row>
    <row r="64" spans="1:5" ht="15.75" x14ac:dyDescent="0.25">
      <c r="A64" s="43" t="s">
        <v>946</v>
      </c>
      <c r="B64" s="44" t="s">
        <v>610</v>
      </c>
      <c r="C64" s="50"/>
      <c r="D64" s="50"/>
      <c r="E64" s="50"/>
    </row>
    <row r="65" spans="1:5" x14ac:dyDescent="0.25">
      <c r="A65" s="19" t="s">
        <v>902</v>
      </c>
      <c r="B65" s="8" t="s">
        <v>618</v>
      </c>
      <c r="C65" s="19"/>
      <c r="D65" s="19"/>
      <c r="E65" s="19"/>
    </row>
    <row r="66" spans="1:5" x14ac:dyDescent="0.25">
      <c r="A66" s="17" t="s">
        <v>905</v>
      </c>
      <c r="B66" s="8" t="s">
        <v>626</v>
      </c>
      <c r="C66" s="17"/>
      <c r="D66" s="17"/>
      <c r="E66" s="17"/>
    </row>
    <row r="67" spans="1:5" x14ac:dyDescent="0.25">
      <c r="A67" s="45" t="s">
        <v>627</v>
      </c>
      <c r="B67" s="4" t="s">
        <v>628</v>
      </c>
      <c r="C67" s="45"/>
      <c r="D67" s="45"/>
      <c r="E67" s="45"/>
    </row>
    <row r="68" spans="1:5" x14ac:dyDescent="0.25">
      <c r="A68" s="45" t="s">
        <v>629</v>
      </c>
      <c r="B68" s="4" t="s">
        <v>630</v>
      </c>
      <c r="C68" s="45"/>
      <c r="D68" s="45"/>
      <c r="E68" s="45"/>
    </row>
    <row r="69" spans="1:5" x14ac:dyDescent="0.25">
      <c r="A69" s="17" t="s">
        <v>631</v>
      </c>
      <c r="B69" s="8" t="s">
        <v>632</v>
      </c>
      <c r="C69" s="45"/>
      <c r="D69" s="45"/>
      <c r="E69" s="45"/>
    </row>
    <row r="70" spans="1:5" x14ac:dyDescent="0.25">
      <c r="A70" s="45" t="s">
        <v>633</v>
      </c>
      <c r="B70" s="4" t="s">
        <v>634</v>
      </c>
      <c r="C70" s="45"/>
      <c r="D70" s="45"/>
      <c r="E70" s="45"/>
    </row>
    <row r="71" spans="1:5" x14ac:dyDescent="0.25">
      <c r="A71" s="45" t="s">
        <v>635</v>
      </c>
      <c r="B71" s="4" t="s">
        <v>636</v>
      </c>
      <c r="C71" s="45"/>
      <c r="D71" s="45"/>
      <c r="E71" s="45"/>
    </row>
    <row r="72" spans="1:5" x14ac:dyDescent="0.25">
      <c r="A72" s="45" t="s">
        <v>637</v>
      </c>
      <c r="B72" s="4" t="s">
        <v>638</v>
      </c>
      <c r="C72" s="45"/>
      <c r="D72" s="45"/>
      <c r="E72" s="45"/>
    </row>
    <row r="73" spans="1:5" x14ac:dyDescent="0.25">
      <c r="A73" s="46" t="s">
        <v>906</v>
      </c>
      <c r="B73" s="47" t="s">
        <v>639</v>
      </c>
      <c r="C73" s="17"/>
      <c r="D73" s="17"/>
      <c r="E73" s="17"/>
    </row>
    <row r="74" spans="1:5" x14ac:dyDescent="0.25">
      <c r="A74" s="45" t="s">
        <v>640</v>
      </c>
      <c r="B74" s="4" t="s">
        <v>641</v>
      </c>
      <c r="C74" s="45"/>
      <c r="D74" s="45"/>
      <c r="E74" s="45"/>
    </row>
    <row r="75" spans="1:5" x14ac:dyDescent="0.25">
      <c r="A75" s="16" t="s">
        <v>642</v>
      </c>
      <c r="B75" s="4" t="s">
        <v>643</v>
      </c>
      <c r="C75" s="16"/>
      <c r="D75" s="16"/>
      <c r="E75" s="16"/>
    </row>
    <row r="76" spans="1:5" x14ac:dyDescent="0.25">
      <c r="A76" s="45" t="s">
        <v>943</v>
      </c>
      <c r="B76" s="4" t="s">
        <v>644</v>
      </c>
      <c r="C76" s="45"/>
      <c r="D76" s="45"/>
      <c r="E76" s="45"/>
    </row>
    <row r="77" spans="1:5" x14ac:dyDescent="0.25">
      <c r="A77" s="45" t="s">
        <v>911</v>
      </c>
      <c r="B77" s="4" t="s">
        <v>645</v>
      </c>
      <c r="C77" s="45"/>
      <c r="D77" s="45"/>
      <c r="E77" s="45"/>
    </row>
    <row r="78" spans="1:5" x14ac:dyDescent="0.25">
      <c r="A78" s="46" t="s">
        <v>912</v>
      </c>
      <c r="B78" s="47" t="s">
        <v>649</v>
      </c>
      <c r="C78" s="17"/>
      <c r="D78" s="17"/>
      <c r="E78" s="17"/>
    </row>
    <row r="79" spans="1:5" x14ac:dyDescent="0.25">
      <c r="A79" s="16" t="s">
        <v>650</v>
      </c>
      <c r="B79" s="4" t="s">
        <v>651</v>
      </c>
      <c r="C79" s="16"/>
      <c r="D79" s="16"/>
      <c r="E79" s="16"/>
    </row>
    <row r="80" spans="1:5" ht="15.75" x14ac:dyDescent="0.25">
      <c r="A80" s="48" t="s">
        <v>947</v>
      </c>
      <c r="B80" s="49" t="s">
        <v>652</v>
      </c>
      <c r="C80" s="17"/>
      <c r="D80" s="17"/>
      <c r="E80" s="17"/>
    </row>
    <row r="81" spans="1:5" ht="15.75" x14ac:dyDescent="0.25">
      <c r="A81" s="53" t="s">
        <v>40</v>
      </c>
      <c r="B81" s="54"/>
      <c r="C81" s="50"/>
      <c r="D81" s="50"/>
      <c r="E81" s="50"/>
    </row>
    <row r="82" spans="1:5" ht="51.75" customHeight="1" x14ac:dyDescent="0.3">
      <c r="A82" s="1" t="s">
        <v>458</v>
      </c>
      <c r="B82" s="2" t="s">
        <v>404</v>
      </c>
      <c r="C82" s="83" t="s">
        <v>422</v>
      </c>
      <c r="D82" s="83" t="s">
        <v>423</v>
      </c>
      <c r="E82" s="83" t="s">
        <v>421</v>
      </c>
    </row>
    <row r="83" spans="1:5" x14ac:dyDescent="0.25">
      <c r="A83" s="4" t="s">
        <v>43</v>
      </c>
      <c r="B83" s="5" t="s">
        <v>665</v>
      </c>
      <c r="C83" s="36"/>
      <c r="D83" s="36"/>
      <c r="E83" s="36"/>
    </row>
    <row r="84" spans="1:5" x14ac:dyDescent="0.25">
      <c r="A84" s="4" t="s">
        <v>666</v>
      </c>
      <c r="B84" s="5" t="s">
        <v>667</v>
      </c>
      <c r="C84" s="36"/>
      <c r="D84" s="36"/>
      <c r="E84" s="36"/>
    </row>
    <row r="85" spans="1:5" x14ac:dyDescent="0.25">
      <c r="A85" s="4" t="s">
        <v>668</v>
      </c>
      <c r="B85" s="5" t="s">
        <v>669</v>
      </c>
      <c r="C85" s="36"/>
      <c r="D85" s="36"/>
      <c r="E85" s="36"/>
    </row>
    <row r="86" spans="1:5" x14ac:dyDescent="0.25">
      <c r="A86" s="4" t="s">
        <v>0</v>
      </c>
      <c r="B86" s="5" t="s">
        <v>670</v>
      </c>
      <c r="C86" s="36"/>
      <c r="D86" s="36"/>
      <c r="E86" s="36"/>
    </row>
    <row r="87" spans="1:5" x14ac:dyDescent="0.25">
      <c r="A87" s="4" t="s">
        <v>1</v>
      </c>
      <c r="B87" s="5" t="s">
        <v>671</v>
      </c>
      <c r="C87" s="36"/>
      <c r="D87" s="36"/>
      <c r="E87" s="36"/>
    </row>
    <row r="88" spans="1:5" x14ac:dyDescent="0.25">
      <c r="A88" s="4" t="s">
        <v>2</v>
      </c>
      <c r="B88" s="5" t="s">
        <v>672</v>
      </c>
      <c r="C88" s="36"/>
      <c r="D88" s="36"/>
      <c r="E88" s="36"/>
    </row>
    <row r="89" spans="1:5" x14ac:dyDescent="0.25">
      <c r="A89" s="47" t="s">
        <v>44</v>
      </c>
      <c r="B89" s="62" t="s">
        <v>673</v>
      </c>
      <c r="C89" s="36"/>
      <c r="D89" s="36"/>
      <c r="E89" s="36"/>
    </row>
    <row r="90" spans="1:5" x14ac:dyDescent="0.25">
      <c r="A90" s="4" t="s">
        <v>46</v>
      </c>
      <c r="B90" s="5" t="s">
        <v>687</v>
      </c>
      <c r="C90" s="36"/>
      <c r="D90" s="36"/>
      <c r="E90" s="36"/>
    </row>
    <row r="91" spans="1:5" x14ac:dyDescent="0.25">
      <c r="A91" s="4" t="s">
        <v>12</v>
      </c>
      <c r="B91" s="5" t="s">
        <v>688</v>
      </c>
      <c r="C91" s="36"/>
      <c r="D91" s="36"/>
      <c r="E91" s="36"/>
    </row>
    <row r="92" spans="1:5" x14ac:dyDescent="0.25">
      <c r="A92" s="4" t="s">
        <v>13</v>
      </c>
      <c r="B92" s="5" t="s">
        <v>689</v>
      </c>
      <c r="C92" s="36"/>
      <c r="D92" s="36"/>
      <c r="E92" s="36"/>
    </row>
    <row r="93" spans="1:5" x14ac:dyDescent="0.25">
      <c r="A93" s="4" t="s">
        <v>14</v>
      </c>
      <c r="B93" s="5" t="s">
        <v>690</v>
      </c>
      <c r="C93" s="36"/>
      <c r="D93" s="36"/>
      <c r="E93" s="36"/>
    </row>
    <row r="94" spans="1:5" x14ac:dyDescent="0.25">
      <c r="A94" s="4" t="s">
        <v>47</v>
      </c>
      <c r="B94" s="5" t="s">
        <v>718</v>
      </c>
      <c r="C94" s="36"/>
      <c r="D94" s="36"/>
      <c r="E94" s="36"/>
    </row>
    <row r="95" spans="1:5" x14ac:dyDescent="0.25">
      <c r="A95" s="4" t="s">
        <v>19</v>
      </c>
      <c r="B95" s="5" t="s">
        <v>719</v>
      </c>
      <c r="C95" s="36"/>
      <c r="D95" s="36"/>
      <c r="E95" s="36"/>
    </row>
    <row r="96" spans="1:5" x14ac:dyDescent="0.25">
      <c r="A96" s="47" t="s">
        <v>48</v>
      </c>
      <c r="B96" s="62" t="s">
        <v>720</v>
      </c>
      <c r="C96" s="36"/>
      <c r="D96" s="36"/>
      <c r="E96" s="36"/>
    </row>
    <row r="97" spans="1:5" x14ac:dyDescent="0.25">
      <c r="A97" s="16" t="s">
        <v>721</v>
      </c>
      <c r="B97" s="5" t="s">
        <v>722</v>
      </c>
      <c r="C97" s="36"/>
      <c r="D97" s="36"/>
      <c r="E97" s="36"/>
    </row>
    <row r="98" spans="1:5" x14ac:dyDescent="0.25">
      <c r="A98" s="16" t="s">
        <v>20</v>
      </c>
      <c r="B98" s="5" t="s">
        <v>723</v>
      </c>
      <c r="C98" s="36"/>
      <c r="D98" s="36"/>
      <c r="E98" s="36"/>
    </row>
    <row r="99" spans="1:5" x14ac:dyDescent="0.25">
      <c r="A99" s="16" t="s">
        <v>21</v>
      </c>
      <c r="B99" s="5" t="s">
        <v>726</v>
      </c>
      <c r="C99" s="36"/>
      <c r="D99" s="36"/>
      <c r="E99" s="36"/>
    </row>
    <row r="100" spans="1:5" x14ac:dyDescent="0.25">
      <c r="A100" s="16" t="s">
        <v>22</v>
      </c>
      <c r="B100" s="5" t="s">
        <v>727</v>
      </c>
      <c r="C100" s="36"/>
      <c r="D100" s="36"/>
      <c r="E100" s="36"/>
    </row>
    <row r="101" spans="1:5" x14ac:dyDescent="0.25">
      <c r="A101" s="16" t="s">
        <v>734</v>
      </c>
      <c r="B101" s="5" t="s">
        <v>735</v>
      </c>
      <c r="C101" s="36"/>
      <c r="D101" s="36"/>
      <c r="E101" s="36"/>
    </row>
    <row r="102" spans="1:5" x14ac:dyDescent="0.25">
      <c r="A102" s="16" t="s">
        <v>736</v>
      </c>
      <c r="B102" s="5" t="s">
        <v>737</v>
      </c>
      <c r="C102" s="36"/>
      <c r="D102" s="36"/>
      <c r="E102" s="36"/>
    </row>
    <row r="103" spans="1:5" x14ac:dyDescent="0.25">
      <c r="A103" s="16" t="s">
        <v>738</v>
      </c>
      <c r="B103" s="5" t="s">
        <v>739</v>
      </c>
      <c r="C103" s="36"/>
      <c r="D103" s="36"/>
      <c r="E103" s="36"/>
    </row>
    <row r="104" spans="1:5" x14ac:dyDescent="0.25">
      <c r="A104" s="16" t="s">
        <v>23</v>
      </c>
      <c r="B104" s="5" t="s">
        <v>740</v>
      </c>
      <c r="C104" s="36"/>
      <c r="D104" s="36"/>
      <c r="E104" s="36"/>
    </row>
    <row r="105" spans="1:5" x14ac:dyDescent="0.25">
      <c r="A105" s="16" t="s">
        <v>24</v>
      </c>
      <c r="B105" s="5" t="s">
        <v>742</v>
      </c>
      <c r="C105" s="36"/>
      <c r="D105" s="36"/>
      <c r="E105" s="36"/>
    </row>
    <row r="106" spans="1:5" x14ac:dyDescent="0.25">
      <c r="A106" s="16" t="s">
        <v>25</v>
      </c>
      <c r="B106" s="5" t="s">
        <v>747</v>
      </c>
      <c r="C106" s="36"/>
      <c r="D106" s="36"/>
      <c r="E106" s="36"/>
    </row>
    <row r="107" spans="1:5" x14ac:dyDescent="0.25">
      <c r="A107" s="61" t="s">
        <v>49</v>
      </c>
      <c r="B107" s="62" t="s">
        <v>751</v>
      </c>
      <c r="C107" s="36"/>
      <c r="D107" s="36"/>
      <c r="E107" s="36"/>
    </row>
    <row r="108" spans="1:5" x14ac:dyDescent="0.25">
      <c r="A108" s="16" t="s">
        <v>763</v>
      </c>
      <c r="B108" s="5" t="s">
        <v>764</v>
      </c>
      <c r="C108" s="36"/>
      <c r="D108" s="36"/>
      <c r="E108" s="36"/>
    </row>
    <row r="109" spans="1:5" x14ac:dyDescent="0.25">
      <c r="A109" s="4" t="s">
        <v>29</v>
      </c>
      <c r="B109" s="5" t="s">
        <v>765</v>
      </c>
      <c r="C109" s="36"/>
      <c r="D109" s="36"/>
      <c r="E109" s="36"/>
    </row>
    <row r="110" spans="1:5" x14ac:dyDescent="0.25">
      <c r="A110" s="16" t="s">
        <v>30</v>
      </c>
      <c r="B110" s="5" t="s">
        <v>766</v>
      </c>
      <c r="C110" s="36"/>
      <c r="D110" s="36"/>
      <c r="E110" s="36"/>
    </row>
    <row r="111" spans="1:5" x14ac:dyDescent="0.25">
      <c r="A111" s="47" t="s">
        <v>51</v>
      </c>
      <c r="B111" s="62" t="s">
        <v>767</v>
      </c>
      <c r="C111" s="36"/>
      <c r="D111" s="36"/>
      <c r="E111" s="36"/>
    </row>
    <row r="112" spans="1:5" ht="15.75" x14ac:dyDescent="0.25">
      <c r="A112" s="81" t="s">
        <v>140</v>
      </c>
      <c r="B112" s="86"/>
      <c r="C112" s="36"/>
      <c r="D112" s="36"/>
      <c r="E112" s="36"/>
    </row>
    <row r="113" spans="1:5" x14ac:dyDescent="0.25">
      <c r="A113" s="4" t="s">
        <v>674</v>
      </c>
      <c r="B113" s="5" t="s">
        <v>675</v>
      </c>
      <c r="C113" s="36"/>
      <c r="D113" s="36"/>
      <c r="E113" s="36"/>
    </row>
    <row r="114" spans="1:5" x14ac:dyDescent="0.25">
      <c r="A114" s="4" t="s">
        <v>676</v>
      </c>
      <c r="B114" s="5" t="s">
        <v>677</v>
      </c>
      <c r="C114" s="36"/>
      <c r="D114" s="36"/>
      <c r="E114" s="36"/>
    </row>
    <row r="115" spans="1:5" x14ac:dyDescent="0.25">
      <c r="A115" s="4" t="s">
        <v>3</v>
      </c>
      <c r="B115" s="5" t="s">
        <v>678</v>
      </c>
      <c r="C115" s="36"/>
      <c r="D115" s="36"/>
      <c r="E115" s="36"/>
    </row>
    <row r="116" spans="1:5" x14ac:dyDescent="0.25">
      <c r="A116" s="4" t="s">
        <v>4</v>
      </c>
      <c r="B116" s="5" t="s">
        <v>679</v>
      </c>
      <c r="C116" s="36"/>
      <c r="D116" s="36"/>
      <c r="E116" s="36"/>
    </row>
    <row r="117" spans="1:5" x14ac:dyDescent="0.25">
      <c r="A117" s="4" t="s">
        <v>5</v>
      </c>
      <c r="B117" s="5" t="s">
        <v>680</v>
      </c>
      <c r="C117" s="36"/>
      <c r="D117" s="36"/>
      <c r="E117" s="36"/>
    </row>
    <row r="118" spans="1:5" x14ac:dyDescent="0.25">
      <c r="A118" s="47" t="s">
        <v>45</v>
      </c>
      <c r="B118" s="62" t="s">
        <v>681</v>
      </c>
      <c r="C118" s="36"/>
      <c r="D118" s="36"/>
      <c r="E118" s="36"/>
    </row>
    <row r="119" spans="1:5" x14ac:dyDescent="0.25">
      <c r="A119" s="16" t="s">
        <v>26</v>
      </c>
      <c r="B119" s="5" t="s">
        <v>752</v>
      </c>
      <c r="C119" s="36"/>
      <c r="D119" s="36"/>
      <c r="E119" s="36"/>
    </row>
    <row r="120" spans="1:5" x14ac:dyDescent="0.25">
      <c r="A120" s="16" t="s">
        <v>27</v>
      </c>
      <c r="B120" s="5" t="s">
        <v>754</v>
      </c>
      <c r="C120" s="36"/>
      <c r="D120" s="36"/>
      <c r="E120" s="36"/>
    </row>
    <row r="121" spans="1:5" x14ac:dyDescent="0.25">
      <c r="A121" s="16" t="s">
        <v>756</v>
      </c>
      <c r="B121" s="5" t="s">
        <v>757</v>
      </c>
      <c r="C121" s="36"/>
      <c r="D121" s="36"/>
      <c r="E121" s="36"/>
    </row>
    <row r="122" spans="1:5" x14ac:dyDescent="0.25">
      <c r="A122" s="16" t="s">
        <v>28</v>
      </c>
      <c r="B122" s="5" t="s">
        <v>758</v>
      </c>
      <c r="C122" s="36"/>
      <c r="D122" s="36"/>
      <c r="E122" s="36"/>
    </row>
    <row r="123" spans="1:5" x14ac:dyDescent="0.25">
      <c r="A123" s="16" t="s">
        <v>760</v>
      </c>
      <c r="B123" s="5" t="s">
        <v>761</v>
      </c>
      <c r="C123" s="36"/>
      <c r="D123" s="36"/>
      <c r="E123" s="36"/>
    </row>
    <row r="124" spans="1:5" x14ac:dyDescent="0.25">
      <c r="A124" s="47" t="s">
        <v>50</v>
      </c>
      <c r="B124" s="62" t="s">
        <v>762</v>
      </c>
      <c r="C124" s="36"/>
      <c r="D124" s="36"/>
      <c r="E124" s="36"/>
    </row>
    <row r="125" spans="1:5" x14ac:dyDescent="0.25">
      <c r="A125" s="16" t="s">
        <v>768</v>
      </c>
      <c r="B125" s="5" t="s">
        <v>769</v>
      </c>
      <c r="C125" s="36"/>
      <c r="D125" s="36"/>
      <c r="E125" s="36"/>
    </row>
    <row r="126" spans="1:5" x14ac:dyDescent="0.25">
      <c r="A126" s="4" t="s">
        <v>31</v>
      </c>
      <c r="B126" s="5" t="s">
        <v>770</v>
      </c>
      <c r="C126" s="36"/>
      <c r="D126" s="36"/>
      <c r="E126" s="36"/>
    </row>
    <row r="127" spans="1:5" x14ac:dyDescent="0.25">
      <c r="A127" s="16" t="s">
        <v>32</v>
      </c>
      <c r="B127" s="5" t="s">
        <v>771</v>
      </c>
      <c r="C127" s="36"/>
      <c r="D127" s="36"/>
      <c r="E127" s="36"/>
    </row>
    <row r="128" spans="1:5" x14ac:dyDescent="0.25">
      <c r="A128" s="47" t="s">
        <v>53</v>
      </c>
      <c r="B128" s="62" t="s">
        <v>772</v>
      </c>
      <c r="C128" s="36"/>
      <c r="D128" s="36"/>
      <c r="E128" s="36"/>
    </row>
    <row r="129" spans="1:5" ht="15.75" x14ac:dyDescent="0.25">
      <c r="A129" s="81" t="s">
        <v>139</v>
      </c>
      <c r="B129" s="86"/>
      <c r="C129" s="36"/>
      <c r="D129" s="36"/>
      <c r="E129" s="36"/>
    </row>
    <row r="130" spans="1:5" ht="15.75" x14ac:dyDescent="0.25">
      <c r="A130" s="59" t="s">
        <v>52</v>
      </c>
      <c r="B130" s="43" t="s">
        <v>773</v>
      </c>
      <c r="C130" s="36"/>
      <c r="D130" s="36"/>
      <c r="E130" s="36"/>
    </row>
    <row r="131" spans="1:5" ht="15.75" x14ac:dyDescent="0.25">
      <c r="A131" s="85" t="s">
        <v>197</v>
      </c>
      <c r="B131" s="84"/>
      <c r="C131" s="36"/>
      <c r="D131" s="36"/>
      <c r="E131" s="36"/>
    </row>
    <row r="132" spans="1:5" ht="15.75" x14ac:dyDescent="0.25">
      <c r="A132" s="85" t="s">
        <v>198</v>
      </c>
      <c r="B132" s="84"/>
      <c r="C132" s="36"/>
      <c r="D132" s="36"/>
      <c r="E132" s="36"/>
    </row>
    <row r="133" spans="1:5" x14ac:dyDescent="0.25">
      <c r="A133" s="19" t="s">
        <v>54</v>
      </c>
      <c r="B133" s="8" t="s">
        <v>778</v>
      </c>
      <c r="C133" s="36"/>
      <c r="D133" s="36"/>
      <c r="E133" s="36"/>
    </row>
    <row r="134" spans="1:5" x14ac:dyDescent="0.25">
      <c r="A134" s="17" t="s">
        <v>55</v>
      </c>
      <c r="B134" s="8" t="s">
        <v>785</v>
      </c>
      <c r="C134" s="36"/>
      <c r="D134" s="36"/>
      <c r="E134" s="36"/>
    </row>
    <row r="135" spans="1:5" x14ac:dyDescent="0.25">
      <c r="A135" s="4" t="s">
        <v>195</v>
      </c>
      <c r="B135" s="4" t="s">
        <v>786</v>
      </c>
      <c r="C135" s="36"/>
      <c r="D135" s="36"/>
      <c r="E135" s="36"/>
    </row>
    <row r="136" spans="1:5" x14ac:dyDescent="0.25">
      <c r="A136" s="4" t="s">
        <v>196</v>
      </c>
      <c r="B136" s="4" t="s">
        <v>786</v>
      </c>
      <c r="C136" s="36"/>
      <c r="D136" s="36"/>
      <c r="E136" s="36"/>
    </row>
    <row r="137" spans="1:5" x14ac:dyDescent="0.25">
      <c r="A137" s="4" t="s">
        <v>193</v>
      </c>
      <c r="B137" s="4" t="s">
        <v>787</v>
      </c>
      <c r="C137" s="36"/>
      <c r="D137" s="36"/>
      <c r="E137" s="36"/>
    </row>
    <row r="138" spans="1:5" x14ac:dyDescent="0.25">
      <c r="A138" s="4" t="s">
        <v>194</v>
      </c>
      <c r="B138" s="4" t="s">
        <v>787</v>
      </c>
      <c r="C138" s="36"/>
      <c r="D138" s="36"/>
      <c r="E138" s="36"/>
    </row>
    <row r="139" spans="1:5" x14ac:dyDescent="0.25">
      <c r="A139" s="8" t="s">
        <v>56</v>
      </c>
      <c r="B139" s="8" t="s">
        <v>788</v>
      </c>
      <c r="C139" s="36"/>
      <c r="D139" s="36"/>
      <c r="E139" s="36"/>
    </row>
    <row r="140" spans="1:5" x14ac:dyDescent="0.25">
      <c r="A140" s="45" t="s">
        <v>789</v>
      </c>
      <c r="B140" s="4" t="s">
        <v>790</v>
      </c>
      <c r="C140" s="36"/>
      <c r="D140" s="36"/>
      <c r="E140" s="36"/>
    </row>
    <row r="141" spans="1:5" x14ac:dyDescent="0.25">
      <c r="A141" s="45" t="s">
        <v>791</v>
      </c>
      <c r="B141" s="4" t="s">
        <v>792</v>
      </c>
      <c r="C141" s="36"/>
      <c r="D141" s="36"/>
      <c r="E141" s="36"/>
    </row>
    <row r="142" spans="1:5" x14ac:dyDescent="0.25">
      <c r="A142" s="45" t="s">
        <v>793</v>
      </c>
      <c r="B142" s="4" t="s">
        <v>794</v>
      </c>
      <c r="C142" s="36"/>
      <c r="D142" s="36"/>
      <c r="E142" s="36"/>
    </row>
    <row r="143" spans="1:5" x14ac:dyDescent="0.25">
      <c r="A143" s="45" t="s">
        <v>795</v>
      </c>
      <c r="B143" s="4" t="s">
        <v>796</v>
      </c>
      <c r="C143" s="36"/>
      <c r="D143" s="36"/>
      <c r="E143" s="36"/>
    </row>
    <row r="144" spans="1:5" x14ac:dyDescent="0.25">
      <c r="A144" s="16" t="s">
        <v>38</v>
      </c>
      <c r="B144" s="4" t="s">
        <v>797</v>
      </c>
      <c r="C144" s="36"/>
      <c r="D144" s="36"/>
      <c r="E144" s="36"/>
    </row>
    <row r="145" spans="1:5" x14ac:dyDescent="0.25">
      <c r="A145" s="19" t="s">
        <v>57</v>
      </c>
      <c r="B145" s="8" t="s">
        <v>799</v>
      </c>
      <c r="C145" s="36"/>
      <c r="D145" s="36"/>
      <c r="E145" s="36"/>
    </row>
    <row r="146" spans="1:5" x14ac:dyDescent="0.25">
      <c r="A146" s="16" t="s">
        <v>800</v>
      </c>
      <c r="B146" s="4" t="s">
        <v>801</v>
      </c>
      <c r="C146" s="36"/>
      <c r="D146" s="36"/>
      <c r="E146" s="36"/>
    </row>
    <row r="147" spans="1:5" x14ac:dyDescent="0.25">
      <c r="A147" s="16" t="s">
        <v>802</v>
      </c>
      <c r="B147" s="4" t="s">
        <v>803</v>
      </c>
      <c r="C147" s="36"/>
      <c r="D147" s="36"/>
      <c r="E147" s="36"/>
    </row>
    <row r="148" spans="1:5" x14ac:dyDescent="0.25">
      <c r="A148" s="45" t="s">
        <v>804</v>
      </c>
      <c r="B148" s="4" t="s">
        <v>805</v>
      </c>
      <c r="C148" s="36"/>
      <c r="D148" s="36"/>
      <c r="E148" s="36"/>
    </row>
    <row r="149" spans="1:5" x14ac:dyDescent="0.25">
      <c r="A149" s="45" t="s">
        <v>39</v>
      </c>
      <c r="B149" s="4" t="s">
        <v>806</v>
      </c>
      <c r="C149" s="36"/>
      <c r="D149" s="36"/>
      <c r="E149" s="36"/>
    </row>
    <row r="150" spans="1:5" x14ac:dyDescent="0.25">
      <c r="A150" s="17" t="s">
        <v>58</v>
      </c>
      <c r="B150" s="8" t="s">
        <v>807</v>
      </c>
      <c r="C150" s="36"/>
      <c r="D150" s="36"/>
      <c r="E150" s="36"/>
    </row>
    <row r="151" spans="1:5" x14ac:dyDescent="0.25">
      <c r="A151" s="19" t="s">
        <v>808</v>
      </c>
      <c r="B151" s="8" t="s">
        <v>809</v>
      </c>
      <c r="C151" s="36"/>
      <c r="D151" s="36"/>
      <c r="E151" s="36"/>
    </row>
    <row r="152" spans="1:5" ht="15.75" x14ac:dyDescent="0.25">
      <c r="A152" s="48" t="s">
        <v>59</v>
      </c>
      <c r="B152" s="49" t="s">
        <v>810</v>
      </c>
      <c r="C152" s="36"/>
      <c r="D152" s="36"/>
      <c r="E152" s="36"/>
    </row>
    <row r="153" spans="1:5" ht="15.75" x14ac:dyDescent="0.25">
      <c r="A153" s="53" t="s">
        <v>41</v>
      </c>
      <c r="B153" s="54"/>
      <c r="C153" s="36"/>
      <c r="D153" s="36"/>
      <c r="E153" s="36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26"/>
  <sheetViews>
    <sheetView topLeftCell="A60" workbookViewId="0">
      <selection activeCell="C40" sqref="C40"/>
    </sheetView>
  </sheetViews>
  <sheetFormatPr defaultRowHeight="15" x14ac:dyDescent="0.25"/>
  <cols>
    <col min="1" max="1" width="71" customWidth="1"/>
    <col min="3" max="3" width="11.5703125" customWidth="1"/>
    <col min="4" max="4" width="12.42578125" hidden="1" customWidth="1"/>
    <col min="5" max="5" width="11.28515625" customWidth="1"/>
    <col min="6" max="6" width="11.85546875" customWidth="1"/>
    <col min="7" max="8" width="13.5703125" bestFit="1" customWidth="1"/>
  </cols>
  <sheetData>
    <row r="1" spans="1:6" ht="4.5" customHeight="1" x14ac:dyDescent="0.25"/>
    <row r="2" spans="1:6" ht="18" x14ac:dyDescent="0.25">
      <c r="A2" s="350" t="s">
        <v>952</v>
      </c>
      <c r="B2" s="350"/>
      <c r="C2" s="350"/>
      <c r="D2" s="350"/>
      <c r="E2" s="350"/>
      <c r="F2" s="350"/>
    </row>
    <row r="3" spans="1:6" x14ac:dyDescent="0.25">
      <c r="A3" s="355" t="s">
        <v>559</v>
      </c>
      <c r="B3" s="353"/>
      <c r="C3" s="353"/>
      <c r="D3" s="353"/>
      <c r="E3" s="353"/>
      <c r="F3" s="354"/>
    </row>
    <row r="4" spans="1:6" ht="12" customHeight="1" x14ac:dyDescent="0.25">
      <c r="A4" s="60"/>
    </row>
    <row r="5" spans="1:6" x14ac:dyDescent="0.25">
      <c r="A5" s="148" t="s">
        <v>363</v>
      </c>
      <c r="F5" s="281" t="s">
        <v>144</v>
      </c>
    </row>
    <row r="6" spans="1:6" ht="21.75" customHeight="1" x14ac:dyDescent="0.25">
      <c r="A6" s="299" t="s">
        <v>458</v>
      </c>
      <c r="B6" s="300" t="s">
        <v>459</v>
      </c>
      <c r="C6" s="301" t="s">
        <v>8</v>
      </c>
      <c r="D6" s="169"/>
      <c r="E6" s="301" t="s">
        <v>9</v>
      </c>
      <c r="F6" s="301" t="s">
        <v>386</v>
      </c>
    </row>
    <row r="7" spans="1:6" x14ac:dyDescent="0.25">
      <c r="A7" s="302" t="s">
        <v>460</v>
      </c>
      <c r="B7" s="302" t="s">
        <v>461</v>
      </c>
      <c r="C7" s="152">
        <v>41725847</v>
      </c>
      <c r="D7" s="152"/>
      <c r="E7" s="152">
        <v>5361315</v>
      </c>
      <c r="F7" s="152">
        <f>SUM(C7:E7)</f>
        <v>47087162</v>
      </c>
    </row>
    <row r="8" spans="1:6" x14ac:dyDescent="0.25">
      <c r="A8" s="302" t="s">
        <v>462</v>
      </c>
      <c r="B8" s="303" t="s">
        <v>463</v>
      </c>
      <c r="C8" s="152"/>
      <c r="D8" s="152"/>
      <c r="E8" s="152"/>
      <c r="F8" s="152"/>
    </row>
    <row r="9" spans="1:6" x14ac:dyDescent="0.25">
      <c r="A9" s="302" t="s">
        <v>464</v>
      </c>
      <c r="B9" s="303" t="s">
        <v>465</v>
      </c>
      <c r="C9" s="152"/>
      <c r="D9" s="152"/>
      <c r="E9" s="152"/>
      <c r="F9" s="152"/>
    </row>
    <row r="10" spans="1:6" ht="14.25" customHeight="1" x14ac:dyDescent="0.25">
      <c r="A10" s="304" t="s">
        <v>466</v>
      </c>
      <c r="B10" s="303" t="s">
        <v>467</v>
      </c>
      <c r="C10" s="152"/>
      <c r="D10" s="152"/>
      <c r="E10" s="152"/>
      <c r="F10" s="152"/>
    </row>
    <row r="11" spans="1:6" ht="14.25" customHeight="1" x14ac:dyDescent="0.25">
      <c r="A11" s="304" t="s">
        <v>468</v>
      </c>
      <c r="B11" s="303" t="s">
        <v>469</v>
      </c>
      <c r="C11" s="152"/>
      <c r="D11" s="152"/>
      <c r="E11" s="152"/>
      <c r="F11" s="152"/>
    </row>
    <row r="12" spans="1:6" ht="16.5" customHeight="1" x14ac:dyDescent="0.25">
      <c r="A12" s="304" t="s">
        <v>470</v>
      </c>
      <c r="B12" s="303" t="s">
        <v>471</v>
      </c>
      <c r="C12" s="152">
        <v>6102728</v>
      </c>
      <c r="D12" s="152"/>
      <c r="E12" s="152">
        <v>0</v>
      </c>
      <c r="F12" s="152">
        <f>SUM(C12:E12)</f>
        <v>6102728</v>
      </c>
    </row>
    <row r="13" spans="1:6" ht="15.75" customHeight="1" x14ac:dyDescent="0.25">
      <c r="A13" s="304" t="s">
        <v>472</v>
      </c>
      <c r="B13" s="303" t="s">
        <v>473</v>
      </c>
      <c r="C13" s="152">
        <v>1485188</v>
      </c>
      <c r="D13" s="152"/>
      <c r="E13" s="152">
        <v>244141</v>
      </c>
      <c r="F13" s="152">
        <f>SUM(C13:E13)</f>
        <v>1729329</v>
      </c>
    </row>
    <row r="14" spans="1:6" ht="15" customHeight="1" x14ac:dyDescent="0.25">
      <c r="A14" s="304" t="s">
        <v>474</v>
      </c>
      <c r="B14" s="303" t="s">
        <v>475</v>
      </c>
      <c r="C14" s="152"/>
      <c r="D14" s="152"/>
      <c r="E14" s="152"/>
      <c r="F14" s="152"/>
    </row>
    <row r="15" spans="1:6" ht="15" customHeight="1" x14ac:dyDescent="0.25">
      <c r="A15" s="305" t="s">
        <v>476</v>
      </c>
      <c r="B15" s="303" t="s">
        <v>477</v>
      </c>
      <c r="C15" s="152">
        <v>460000</v>
      </c>
      <c r="D15" s="152"/>
      <c r="E15" s="152">
        <v>0</v>
      </c>
      <c r="F15" s="152">
        <f>SUM(C15:E15)</f>
        <v>460000</v>
      </c>
    </row>
    <row r="16" spans="1:6" ht="15" customHeight="1" x14ac:dyDescent="0.25">
      <c r="A16" s="305" t="s">
        <v>478</v>
      </c>
      <c r="B16" s="303" t="s">
        <v>479</v>
      </c>
      <c r="C16" s="152">
        <v>200000</v>
      </c>
      <c r="D16" s="152"/>
      <c r="E16" s="152">
        <v>0</v>
      </c>
      <c r="F16" s="152">
        <f>SUM(C16:E16)</f>
        <v>200000</v>
      </c>
    </row>
    <row r="17" spans="1:8" ht="14.25" customHeight="1" x14ac:dyDescent="0.25">
      <c r="A17" s="305" t="s">
        <v>480</v>
      </c>
      <c r="B17" s="303" t="s">
        <v>481</v>
      </c>
      <c r="C17" s="152"/>
      <c r="D17" s="152"/>
      <c r="E17" s="152"/>
      <c r="F17" s="152"/>
    </row>
    <row r="18" spans="1:8" ht="17.25" customHeight="1" x14ac:dyDescent="0.25">
      <c r="A18" s="305" t="s">
        <v>482</v>
      </c>
      <c r="B18" s="303" t="s">
        <v>483</v>
      </c>
      <c r="C18" s="152"/>
      <c r="D18" s="152"/>
      <c r="E18" s="152"/>
      <c r="F18" s="152"/>
    </row>
    <row r="19" spans="1:8" ht="14.25" customHeight="1" x14ac:dyDescent="0.25">
      <c r="A19" s="305" t="s">
        <v>914</v>
      </c>
      <c r="B19" s="303" t="s">
        <v>484</v>
      </c>
      <c r="C19" s="152">
        <v>2528624</v>
      </c>
      <c r="D19" s="152"/>
      <c r="E19" s="152">
        <v>400000</v>
      </c>
      <c r="F19" s="152">
        <f>SUM(C19:E19)</f>
        <v>2928624</v>
      </c>
    </row>
    <row r="20" spans="1:8" ht="14.25" customHeight="1" x14ac:dyDescent="0.25">
      <c r="A20" s="306" t="s">
        <v>812</v>
      </c>
      <c r="B20" s="307" t="s">
        <v>486</v>
      </c>
      <c r="C20" s="151">
        <f>SUM(C7:C19)</f>
        <v>52502387</v>
      </c>
      <c r="D20" s="151"/>
      <c r="E20" s="151">
        <f>SUM(E7:E19)</f>
        <v>6005456</v>
      </c>
      <c r="F20" s="151">
        <f>SUM(F7:F19)</f>
        <v>58507843</v>
      </c>
      <c r="G20" s="162"/>
      <c r="H20" s="162"/>
    </row>
    <row r="21" spans="1:8" ht="17.25" customHeight="1" x14ac:dyDescent="0.25">
      <c r="A21" s="305" t="s">
        <v>487</v>
      </c>
      <c r="B21" s="303" t="s">
        <v>488</v>
      </c>
      <c r="C21" s="152"/>
      <c r="D21" s="152"/>
      <c r="E21" s="152"/>
      <c r="F21" s="152">
        <v>0</v>
      </c>
    </row>
    <row r="22" spans="1:8" ht="17.25" customHeight="1" x14ac:dyDescent="0.25">
      <c r="A22" s="305" t="s">
        <v>489</v>
      </c>
      <c r="B22" s="303" t="s">
        <v>490</v>
      </c>
      <c r="C22" s="152"/>
      <c r="D22" s="152"/>
      <c r="E22" s="152"/>
      <c r="F22" s="152">
        <v>0</v>
      </c>
    </row>
    <row r="23" spans="1:8" x14ac:dyDescent="0.25">
      <c r="A23" s="308" t="s">
        <v>491</v>
      </c>
      <c r="B23" s="303" t="s">
        <v>492</v>
      </c>
      <c r="C23" s="152"/>
      <c r="D23" s="152"/>
      <c r="E23" s="152"/>
      <c r="F23" s="152">
        <v>0</v>
      </c>
    </row>
    <row r="24" spans="1:8" ht="13.5" customHeight="1" x14ac:dyDescent="0.25">
      <c r="A24" s="309" t="s">
        <v>813</v>
      </c>
      <c r="B24" s="307" t="s">
        <v>493</v>
      </c>
      <c r="C24" s="152">
        <v>0</v>
      </c>
      <c r="D24" s="152"/>
      <c r="E24" s="152">
        <v>0</v>
      </c>
      <c r="F24" s="152">
        <f>SUM(F21:F23)</f>
        <v>0</v>
      </c>
      <c r="G24" s="162"/>
    </row>
    <row r="25" spans="1:8" ht="15.75" customHeight="1" x14ac:dyDescent="0.25">
      <c r="A25" s="306" t="s">
        <v>944</v>
      </c>
      <c r="B25" s="307" t="s">
        <v>494</v>
      </c>
      <c r="C25" s="151">
        <f>SUM(C20+C24)</f>
        <v>52502387</v>
      </c>
      <c r="D25" s="151"/>
      <c r="E25" s="151">
        <f>SUM(E20+E24)</f>
        <v>6005456</v>
      </c>
      <c r="F25" s="151">
        <f>SUM(F20+F24)</f>
        <v>58507843</v>
      </c>
      <c r="G25" s="162"/>
    </row>
    <row r="26" spans="1:8" ht="15.75" customHeight="1" x14ac:dyDescent="0.25">
      <c r="A26" s="309" t="s">
        <v>915</v>
      </c>
      <c r="B26" s="307" t="s">
        <v>495</v>
      </c>
      <c r="C26" s="151">
        <v>6921133</v>
      </c>
      <c r="D26" s="151"/>
      <c r="E26" s="151">
        <v>815388</v>
      </c>
      <c r="F26" s="151">
        <f>SUM(C26:E26)</f>
        <v>7736521</v>
      </c>
    </row>
    <row r="27" spans="1:8" ht="17.25" customHeight="1" x14ac:dyDescent="0.25">
      <c r="A27" s="305" t="s">
        <v>496</v>
      </c>
      <c r="B27" s="303" t="s">
        <v>497</v>
      </c>
      <c r="C27" s="152">
        <v>42600</v>
      </c>
      <c r="D27" s="152"/>
      <c r="E27" s="152">
        <v>7400</v>
      </c>
      <c r="F27" s="152">
        <f>SUM(C27:E27)</f>
        <v>50000</v>
      </c>
    </row>
    <row r="28" spans="1:8" ht="16.5" customHeight="1" x14ac:dyDescent="0.25">
      <c r="A28" s="305" t="s">
        <v>498</v>
      </c>
      <c r="B28" s="303" t="s">
        <v>499</v>
      </c>
      <c r="C28" s="152">
        <v>850000</v>
      </c>
      <c r="D28" s="152"/>
      <c r="E28" s="152">
        <v>150000</v>
      </c>
      <c r="F28" s="152">
        <f>SUM(C28:E28)</f>
        <v>1000000</v>
      </c>
    </row>
    <row r="29" spans="1:8" ht="15.75" customHeight="1" x14ac:dyDescent="0.25">
      <c r="A29" s="305" t="s">
        <v>500</v>
      </c>
      <c r="B29" s="303" t="s">
        <v>501</v>
      </c>
      <c r="C29" s="152">
        <v>0</v>
      </c>
      <c r="D29" s="152"/>
      <c r="E29" s="152">
        <v>0</v>
      </c>
      <c r="F29" s="152">
        <f>SUM(C29:E29)</f>
        <v>0</v>
      </c>
    </row>
    <row r="30" spans="1:8" ht="17.25" customHeight="1" x14ac:dyDescent="0.25">
      <c r="A30" s="309" t="s">
        <v>823</v>
      </c>
      <c r="B30" s="307" t="s">
        <v>502</v>
      </c>
      <c r="C30" s="151">
        <f>SUM(C27:C29)</f>
        <v>892600</v>
      </c>
      <c r="D30" s="151"/>
      <c r="E30" s="151">
        <f>SUM(E27:E29)</f>
        <v>157400</v>
      </c>
      <c r="F30" s="151">
        <f>SUM(F27:F29)</f>
        <v>1050000</v>
      </c>
      <c r="G30" s="162"/>
    </row>
    <row r="31" spans="1:8" ht="15" customHeight="1" x14ac:dyDescent="0.25">
      <c r="A31" s="305" t="s">
        <v>503</v>
      </c>
      <c r="B31" s="303" t="s">
        <v>504</v>
      </c>
      <c r="C31" s="152">
        <v>127500</v>
      </c>
      <c r="D31" s="152"/>
      <c r="E31" s="152">
        <v>22500</v>
      </c>
      <c r="F31" s="152">
        <f>SUM(C31:E31)</f>
        <v>150000</v>
      </c>
    </row>
    <row r="32" spans="1:8" ht="15.75" customHeight="1" x14ac:dyDescent="0.25">
      <c r="A32" s="305" t="s">
        <v>505</v>
      </c>
      <c r="B32" s="303" t="s">
        <v>506</v>
      </c>
      <c r="C32" s="152">
        <v>170000</v>
      </c>
      <c r="D32" s="152"/>
      <c r="E32" s="152">
        <v>30000</v>
      </c>
      <c r="F32" s="152">
        <f>SUM(C32:E32)</f>
        <v>200000</v>
      </c>
    </row>
    <row r="33" spans="1:7" ht="16.5" customHeight="1" x14ac:dyDescent="0.25">
      <c r="A33" s="309" t="s">
        <v>945</v>
      </c>
      <c r="B33" s="307" t="s">
        <v>507</v>
      </c>
      <c r="C33" s="151">
        <f>SUM(C31:C32)</f>
        <v>297500</v>
      </c>
      <c r="D33" s="151"/>
      <c r="E33" s="151">
        <f>SUM(E31:E32)</f>
        <v>52500</v>
      </c>
      <c r="F33" s="151">
        <f>SUM(F31:F32)</f>
        <v>350000</v>
      </c>
      <c r="G33" s="162"/>
    </row>
    <row r="34" spans="1:7" ht="17.25" customHeight="1" x14ac:dyDescent="0.25">
      <c r="A34" s="305" t="s">
        <v>508</v>
      </c>
      <c r="B34" s="303" t="s">
        <v>509</v>
      </c>
      <c r="C34" s="152">
        <v>850000</v>
      </c>
      <c r="D34" s="152"/>
      <c r="E34" s="152">
        <v>150000</v>
      </c>
      <c r="F34" s="152">
        <f>SUM(C34:E34)</f>
        <v>1000000</v>
      </c>
    </row>
    <row r="35" spans="1:7" ht="14.25" customHeight="1" x14ac:dyDescent="0.25">
      <c r="A35" s="305" t="s">
        <v>510</v>
      </c>
      <c r="B35" s="303" t="s">
        <v>511</v>
      </c>
      <c r="C35" s="152">
        <v>0</v>
      </c>
      <c r="D35" s="152"/>
      <c r="E35" s="152">
        <v>0</v>
      </c>
      <c r="F35" s="152">
        <f>SUM(C35:E35)</f>
        <v>0</v>
      </c>
    </row>
    <row r="36" spans="1:7" ht="14.25" customHeight="1" x14ac:dyDescent="0.25">
      <c r="A36" s="305" t="s">
        <v>916</v>
      </c>
      <c r="B36" s="303" t="s">
        <v>512</v>
      </c>
      <c r="C36" s="152">
        <v>0</v>
      </c>
      <c r="D36" s="152"/>
      <c r="E36" s="152">
        <v>0</v>
      </c>
      <c r="F36" s="152">
        <f>SUM(F35)</f>
        <v>0</v>
      </c>
    </row>
    <row r="37" spans="1:7" ht="17.25" customHeight="1" x14ac:dyDescent="0.25">
      <c r="A37" s="305" t="s">
        <v>514</v>
      </c>
      <c r="B37" s="303" t="s">
        <v>515</v>
      </c>
      <c r="C37" s="152">
        <v>170000</v>
      </c>
      <c r="D37" s="152"/>
      <c r="E37" s="152">
        <v>30000</v>
      </c>
      <c r="F37" s="152">
        <f>SUM(C37:E37)</f>
        <v>200000</v>
      </c>
    </row>
    <row r="38" spans="1:7" ht="15" customHeight="1" x14ac:dyDescent="0.25">
      <c r="A38" s="310" t="s">
        <v>917</v>
      </c>
      <c r="B38" s="303" t="s">
        <v>516</v>
      </c>
      <c r="C38" s="152">
        <v>0</v>
      </c>
      <c r="D38" s="152"/>
      <c r="E38" s="152">
        <v>0</v>
      </c>
      <c r="F38" s="152">
        <f>SUM(C38:E38)</f>
        <v>0</v>
      </c>
    </row>
    <row r="39" spans="1:7" ht="13.5" customHeight="1" x14ac:dyDescent="0.25">
      <c r="A39" s="308" t="s">
        <v>518</v>
      </c>
      <c r="B39" s="303" t="s">
        <v>519</v>
      </c>
      <c r="C39" s="152">
        <v>1632554</v>
      </c>
      <c r="D39" s="152"/>
      <c r="E39" s="152">
        <v>225000</v>
      </c>
      <c r="F39" s="152">
        <f>SUM(C39:E39)</f>
        <v>1857554</v>
      </c>
    </row>
    <row r="40" spans="1:7" ht="16.5" customHeight="1" x14ac:dyDescent="0.25">
      <c r="A40" s="305" t="s">
        <v>918</v>
      </c>
      <c r="B40" s="303" t="s">
        <v>520</v>
      </c>
      <c r="C40" s="152">
        <v>750000</v>
      </c>
      <c r="D40" s="152"/>
      <c r="E40" s="152">
        <v>150000</v>
      </c>
      <c r="F40" s="152">
        <f>SUM(C40:E40)</f>
        <v>900000</v>
      </c>
    </row>
    <row r="41" spans="1:7" ht="15" customHeight="1" x14ac:dyDescent="0.25">
      <c r="A41" s="309" t="s">
        <v>828</v>
      </c>
      <c r="B41" s="307" t="s">
        <v>522</v>
      </c>
      <c r="C41" s="151">
        <f>SUM(C34:C40)</f>
        <v>3402554</v>
      </c>
      <c r="D41" s="151"/>
      <c r="E41" s="151">
        <f>SUM(E34:E40)</f>
        <v>555000</v>
      </c>
      <c r="F41" s="151">
        <f>SUM(F34:F40)</f>
        <v>3957554</v>
      </c>
      <c r="G41" s="162"/>
    </row>
    <row r="42" spans="1:7" ht="15" customHeight="1" x14ac:dyDescent="0.25">
      <c r="A42" s="305" t="s">
        <v>523</v>
      </c>
      <c r="B42" s="303" t="s">
        <v>524</v>
      </c>
      <c r="C42" s="152">
        <v>170000</v>
      </c>
      <c r="D42" s="152"/>
      <c r="E42" s="152">
        <v>30000</v>
      </c>
      <c r="F42" s="152">
        <f>SUM(C42:E42)</f>
        <v>200000</v>
      </c>
    </row>
    <row r="43" spans="1:7" ht="15.75" customHeight="1" x14ac:dyDescent="0.25">
      <c r="A43" s="305" t="s">
        <v>525</v>
      </c>
      <c r="B43" s="303" t="s">
        <v>526</v>
      </c>
      <c r="C43" s="152">
        <v>0</v>
      </c>
      <c r="D43" s="152"/>
      <c r="E43" s="152">
        <v>0</v>
      </c>
      <c r="F43" s="152">
        <v>0</v>
      </c>
    </row>
    <row r="44" spans="1:7" ht="16.5" customHeight="1" x14ac:dyDescent="0.25">
      <c r="A44" s="309" t="s">
        <v>829</v>
      </c>
      <c r="B44" s="307" t="s">
        <v>527</v>
      </c>
      <c r="C44" s="151"/>
      <c r="D44" s="151"/>
      <c r="E44" s="151"/>
      <c r="F44" s="151">
        <f>SUM(F42:F43)</f>
        <v>200000</v>
      </c>
    </row>
    <row r="45" spans="1:7" ht="15" customHeight="1" x14ac:dyDescent="0.25">
      <c r="A45" s="305" t="s">
        <v>528</v>
      </c>
      <c r="B45" s="303" t="s">
        <v>529</v>
      </c>
      <c r="C45" s="152">
        <v>807500</v>
      </c>
      <c r="D45" s="152"/>
      <c r="E45" s="152">
        <v>142500</v>
      </c>
      <c r="F45" s="152">
        <f>SUM(C45:E45)</f>
        <v>950000</v>
      </c>
    </row>
    <row r="46" spans="1:7" ht="15" customHeight="1" x14ac:dyDescent="0.25">
      <c r="A46" s="305" t="s">
        <v>530</v>
      </c>
      <c r="B46" s="303" t="s">
        <v>531</v>
      </c>
      <c r="C46" s="152">
        <v>0</v>
      </c>
      <c r="D46" s="152"/>
      <c r="E46" s="152">
        <v>0</v>
      </c>
      <c r="F46" s="152">
        <v>0</v>
      </c>
    </row>
    <row r="47" spans="1:7" ht="13.5" customHeight="1" x14ac:dyDescent="0.25">
      <c r="A47" s="305" t="s">
        <v>919</v>
      </c>
      <c r="B47" s="303" t="s">
        <v>532</v>
      </c>
      <c r="C47" s="152">
        <v>0</v>
      </c>
      <c r="D47" s="152"/>
      <c r="E47" s="152">
        <v>0</v>
      </c>
      <c r="F47" s="152">
        <v>0</v>
      </c>
    </row>
    <row r="48" spans="1:7" ht="15" customHeight="1" x14ac:dyDescent="0.25">
      <c r="A48" s="305" t="s">
        <v>920</v>
      </c>
      <c r="B48" s="303" t="s">
        <v>534</v>
      </c>
      <c r="C48" s="152">
        <v>0</v>
      </c>
      <c r="D48" s="152"/>
      <c r="E48" s="152">
        <v>0</v>
      </c>
      <c r="F48" s="152">
        <v>0</v>
      </c>
    </row>
    <row r="49" spans="1:7" ht="15.75" customHeight="1" x14ac:dyDescent="0.25">
      <c r="A49" s="305" t="s">
        <v>538</v>
      </c>
      <c r="B49" s="303" t="s">
        <v>539</v>
      </c>
      <c r="C49" s="152">
        <v>42500</v>
      </c>
      <c r="D49" s="152"/>
      <c r="E49" s="152">
        <v>7500</v>
      </c>
      <c r="F49" s="152">
        <f>SUM(C49:E49)</f>
        <v>50000</v>
      </c>
    </row>
    <row r="50" spans="1:7" ht="17.25" customHeight="1" x14ac:dyDescent="0.25">
      <c r="A50" s="309" t="s">
        <v>832</v>
      </c>
      <c r="B50" s="307" t="s">
        <v>540</v>
      </c>
      <c r="C50" s="151">
        <f>SUM(C45:C49)</f>
        <v>850000</v>
      </c>
      <c r="D50" s="151"/>
      <c r="E50" s="151">
        <f>SUM(E45:E49)</f>
        <v>150000</v>
      </c>
      <c r="F50" s="151">
        <f>SUM(F45:F49)</f>
        <v>1000000</v>
      </c>
      <c r="G50" s="162"/>
    </row>
    <row r="51" spans="1:7" ht="16.5" customHeight="1" x14ac:dyDescent="0.25">
      <c r="A51" s="309" t="s">
        <v>833</v>
      </c>
      <c r="B51" s="307" t="s">
        <v>541</v>
      </c>
      <c r="C51" s="151">
        <f>SUM(C30+C33+C41+C44+C50)</f>
        <v>5442654</v>
      </c>
      <c r="D51" s="151"/>
      <c r="E51" s="151">
        <f>SUM(E30+E33+E41+E44+E50)</f>
        <v>914900</v>
      </c>
      <c r="F51" s="151">
        <f>SUM(F50,F44,F41,F33,F30)</f>
        <v>6557554</v>
      </c>
      <c r="G51" s="162"/>
    </row>
    <row r="52" spans="1:7" ht="15" hidden="1" customHeight="1" x14ac:dyDescent="0.25">
      <c r="A52" s="311" t="s">
        <v>542</v>
      </c>
      <c r="B52" s="303" t="s">
        <v>543</v>
      </c>
      <c r="C52" s="152"/>
      <c r="D52" s="152"/>
      <c r="E52" s="152"/>
      <c r="F52" s="152"/>
    </row>
    <row r="53" spans="1:7" ht="15" hidden="1" customHeight="1" x14ac:dyDescent="0.25">
      <c r="A53" s="311" t="s">
        <v>850</v>
      </c>
      <c r="B53" s="303" t="s">
        <v>544</v>
      </c>
      <c r="C53" s="152"/>
      <c r="D53" s="152"/>
      <c r="E53" s="152"/>
      <c r="F53" s="152"/>
    </row>
    <row r="54" spans="1:7" ht="13.5" hidden="1" customHeight="1" x14ac:dyDescent="0.25">
      <c r="A54" s="312" t="s">
        <v>921</v>
      </c>
      <c r="B54" s="303" t="s">
        <v>545</v>
      </c>
      <c r="C54" s="152"/>
      <c r="D54" s="152"/>
      <c r="E54" s="152"/>
      <c r="F54" s="152"/>
    </row>
    <row r="55" spans="1:7" ht="13.5" hidden="1" customHeight="1" x14ac:dyDescent="0.25">
      <c r="A55" s="312" t="s">
        <v>922</v>
      </c>
      <c r="B55" s="303" t="s">
        <v>546</v>
      </c>
      <c r="C55" s="152"/>
      <c r="D55" s="152"/>
      <c r="E55" s="152"/>
      <c r="F55" s="152"/>
    </row>
    <row r="56" spans="1:7" ht="17.25" hidden="1" customHeight="1" x14ac:dyDescent="0.25">
      <c r="A56" s="312" t="s">
        <v>923</v>
      </c>
      <c r="B56" s="303" t="s">
        <v>547</v>
      </c>
      <c r="C56" s="152"/>
      <c r="D56" s="152"/>
      <c r="E56" s="152"/>
      <c r="F56" s="152"/>
    </row>
    <row r="57" spans="1:7" ht="14.25" hidden="1" customHeight="1" x14ac:dyDescent="0.25">
      <c r="A57" s="311" t="s">
        <v>924</v>
      </c>
      <c r="B57" s="303" t="s">
        <v>548</v>
      </c>
      <c r="C57" s="152"/>
      <c r="D57" s="152"/>
      <c r="E57" s="152"/>
      <c r="F57" s="152"/>
    </row>
    <row r="58" spans="1:7" ht="15.75" hidden="1" customHeight="1" x14ac:dyDescent="0.25">
      <c r="A58" s="311" t="s">
        <v>925</v>
      </c>
      <c r="B58" s="303" t="s">
        <v>549</v>
      </c>
      <c r="C58" s="152"/>
      <c r="D58" s="152"/>
      <c r="E58" s="152"/>
      <c r="F58" s="152"/>
    </row>
    <row r="59" spans="1:7" ht="14.25" hidden="1" customHeight="1" x14ac:dyDescent="0.25">
      <c r="A59" s="311" t="s">
        <v>926</v>
      </c>
      <c r="B59" s="303" t="s">
        <v>550</v>
      </c>
      <c r="C59" s="152"/>
      <c r="D59" s="152"/>
      <c r="E59" s="152"/>
      <c r="F59" s="152"/>
    </row>
    <row r="60" spans="1:7" ht="15.75" customHeight="1" x14ac:dyDescent="0.25">
      <c r="A60" s="313" t="s">
        <v>883</v>
      </c>
      <c r="B60" s="307" t="s">
        <v>551</v>
      </c>
      <c r="C60" s="152">
        <v>0</v>
      </c>
      <c r="D60" s="152"/>
      <c r="E60" s="152">
        <v>0</v>
      </c>
      <c r="F60" s="152">
        <v>0</v>
      </c>
    </row>
    <row r="61" spans="1:7" ht="15.75" hidden="1" customHeight="1" x14ac:dyDescent="0.25">
      <c r="A61" s="314" t="s">
        <v>927</v>
      </c>
      <c r="B61" s="303" t="s">
        <v>552</v>
      </c>
      <c r="C61" s="152"/>
      <c r="D61" s="152"/>
      <c r="E61" s="152"/>
      <c r="F61" s="152"/>
    </row>
    <row r="62" spans="1:7" ht="15.75" hidden="1" customHeight="1" x14ac:dyDescent="0.25">
      <c r="A62" s="314" t="s">
        <v>554</v>
      </c>
      <c r="B62" s="303" t="s">
        <v>555</v>
      </c>
      <c r="C62" s="152"/>
      <c r="D62" s="152"/>
      <c r="E62" s="152"/>
      <c r="F62" s="152"/>
    </row>
    <row r="63" spans="1:7" ht="24.75" hidden="1" customHeight="1" x14ac:dyDescent="0.25">
      <c r="A63" s="314" t="s">
        <v>556</v>
      </c>
      <c r="B63" s="303" t="s">
        <v>557</v>
      </c>
      <c r="C63" s="152"/>
      <c r="D63" s="152"/>
      <c r="E63" s="152"/>
      <c r="F63" s="152"/>
    </row>
    <row r="64" spans="1:7" ht="20.25" hidden="1" customHeight="1" x14ac:dyDescent="0.25">
      <c r="A64" s="314" t="s">
        <v>885</v>
      </c>
      <c r="B64" s="303" t="s">
        <v>558</v>
      </c>
      <c r="C64" s="152"/>
      <c r="D64" s="152"/>
      <c r="E64" s="152"/>
      <c r="F64" s="152"/>
    </row>
    <row r="65" spans="1:6" ht="25.5" hidden="1" customHeight="1" x14ac:dyDescent="0.25">
      <c r="A65" s="314" t="s">
        <v>928</v>
      </c>
      <c r="B65" s="303" t="s">
        <v>563</v>
      </c>
      <c r="C65" s="152"/>
      <c r="D65" s="152"/>
      <c r="E65" s="152"/>
      <c r="F65" s="152"/>
    </row>
    <row r="66" spans="1:6" ht="14.25" hidden="1" customHeight="1" x14ac:dyDescent="0.25">
      <c r="A66" s="314" t="s">
        <v>887</v>
      </c>
      <c r="B66" s="303" t="s">
        <v>564</v>
      </c>
      <c r="C66" s="152"/>
      <c r="D66" s="152"/>
      <c r="E66" s="152"/>
      <c r="F66" s="152"/>
    </row>
    <row r="67" spans="1:6" ht="26.25" hidden="1" customHeight="1" x14ac:dyDescent="0.25">
      <c r="A67" s="314" t="s">
        <v>929</v>
      </c>
      <c r="B67" s="303" t="s">
        <v>565</v>
      </c>
      <c r="C67" s="152"/>
      <c r="D67" s="152"/>
      <c r="E67" s="152"/>
      <c r="F67" s="152"/>
    </row>
    <row r="68" spans="1:6" ht="18" hidden="1" customHeight="1" x14ac:dyDescent="0.25">
      <c r="A68" s="314" t="s">
        <v>930</v>
      </c>
      <c r="B68" s="303" t="s">
        <v>567</v>
      </c>
      <c r="C68" s="152"/>
      <c r="D68" s="152"/>
      <c r="E68" s="152"/>
      <c r="F68" s="152"/>
    </row>
    <row r="69" spans="1:6" ht="14.25" hidden="1" customHeight="1" x14ac:dyDescent="0.25">
      <c r="A69" s="314" t="s">
        <v>568</v>
      </c>
      <c r="B69" s="303" t="s">
        <v>569</v>
      </c>
      <c r="C69" s="152"/>
      <c r="D69" s="152"/>
      <c r="E69" s="152"/>
      <c r="F69" s="152"/>
    </row>
    <row r="70" spans="1:6" hidden="1" x14ac:dyDescent="0.25">
      <c r="A70" s="315" t="s">
        <v>570</v>
      </c>
      <c r="B70" s="303" t="s">
        <v>571</v>
      </c>
      <c r="C70" s="152"/>
      <c r="D70" s="152"/>
      <c r="E70" s="152"/>
      <c r="F70" s="152"/>
    </row>
    <row r="71" spans="1:6" ht="18" hidden="1" customHeight="1" x14ac:dyDescent="0.25">
      <c r="A71" s="314" t="s">
        <v>931</v>
      </c>
      <c r="B71" s="303" t="s">
        <v>572</v>
      </c>
      <c r="C71" s="152"/>
      <c r="D71" s="152"/>
      <c r="E71" s="152"/>
      <c r="F71" s="152"/>
    </row>
    <row r="72" spans="1:6" x14ac:dyDescent="0.25">
      <c r="A72" s="315" t="s">
        <v>970</v>
      </c>
      <c r="B72" s="303" t="s">
        <v>971</v>
      </c>
      <c r="C72" s="152">
        <v>288404</v>
      </c>
      <c r="D72" s="152"/>
      <c r="E72" s="152">
        <f t="shared" ref="E72:E74" si="0">SUM(E60:E71)</f>
        <v>0</v>
      </c>
      <c r="F72" s="152">
        <v>288404</v>
      </c>
    </row>
    <row r="73" spans="1:6" hidden="1" x14ac:dyDescent="0.25">
      <c r="A73" s="315" t="s">
        <v>200</v>
      </c>
      <c r="B73" s="303" t="s">
        <v>573</v>
      </c>
      <c r="C73" s="152"/>
      <c r="D73" s="152"/>
      <c r="E73" s="152">
        <f t="shared" si="0"/>
        <v>0</v>
      </c>
      <c r="F73" s="152"/>
    </row>
    <row r="74" spans="1:6" ht="15" customHeight="1" x14ac:dyDescent="0.25">
      <c r="A74" s="313" t="s">
        <v>891</v>
      </c>
      <c r="B74" s="307" t="s">
        <v>574</v>
      </c>
      <c r="C74" s="152">
        <f>SUM(C72:C73)</f>
        <v>288404</v>
      </c>
      <c r="D74" s="152"/>
      <c r="E74" s="152">
        <f t="shared" si="0"/>
        <v>0</v>
      </c>
      <c r="F74" s="152">
        <f>SUM(F72:F73)</f>
        <v>288404</v>
      </c>
    </row>
    <row r="75" spans="1:6" ht="16.5" customHeight="1" x14ac:dyDescent="0.25">
      <c r="A75" s="316" t="s">
        <v>140</v>
      </c>
      <c r="B75" s="307"/>
      <c r="C75" s="152"/>
      <c r="D75" s="152"/>
      <c r="E75" s="152"/>
      <c r="F75" s="152">
        <v>0</v>
      </c>
    </row>
    <row r="76" spans="1:6" hidden="1" x14ac:dyDescent="0.25">
      <c r="A76" s="317" t="s">
        <v>575</v>
      </c>
      <c r="B76" s="303" t="s">
        <v>576</v>
      </c>
      <c r="C76" s="152"/>
      <c r="D76" s="152"/>
      <c r="E76" s="152"/>
      <c r="F76" s="152"/>
    </row>
    <row r="77" spans="1:6" hidden="1" x14ac:dyDescent="0.25">
      <c r="A77" s="317" t="s">
        <v>932</v>
      </c>
      <c r="B77" s="303" t="s">
        <v>577</v>
      </c>
      <c r="C77" s="152"/>
      <c r="D77" s="152"/>
      <c r="E77" s="152"/>
      <c r="F77" s="152"/>
    </row>
    <row r="78" spans="1:6" ht="18" hidden="1" customHeight="1" x14ac:dyDescent="0.25">
      <c r="A78" s="317" t="s">
        <v>579</v>
      </c>
      <c r="B78" s="303" t="s">
        <v>580</v>
      </c>
      <c r="C78" s="152"/>
      <c r="D78" s="152"/>
      <c r="E78" s="152"/>
      <c r="F78" s="152"/>
    </row>
    <row r="79" spans="1:6" ht="18.75" hidden="1" customHeight="1" x14ac:dyDescent="0.25">
      <c r="A79" s="317" t="s">
        <v>581</v>
      </c>
      <c r="B79" s="303" t="s">
        <v>582</v>
      </c>
      <c r="C79" s="152"/>
      <c r="D79" s="152"/>
      <c r="E79" s="152"/>
      <c r="F79" s="152"/>
    </row>
    <row r="80" spans="1:6" hidden="1" x14ac:dyDescent="0.25">
      <c r="A80" s="308" t="s">
        <v>583</v>
      </c>
      <c r="B80" s="303" t="s">
        <v>584</v>
      </c>
      <c r="C80" s="152"/>
      <c r="D80" s="152"/>
      <c r="E80" s="152"/>
      <c r="F80" s="152"/>
    </row>
    <row r="81" spans="1:6" hidden="1" x14ac:dyDescent="0.25">
      <c r="A81" s="308" t="s">
        <v>585</v>
      </c>
      <c r="B81" s="303" t="s">
        <v>586</v>
      </c>
      <c r="C81" s="152"/>
      <c r="D81" s="152"/>
      <c r="E81" s="152"/>
      <c r="F81" s="152"/>
    </row>
    <row r="82" spans="1:6" ht="15.75" hidden="1" customHeight="1" x14ac:dyDescent="0.25">
      <c r="A82" s="308" t="s">
        <v>587</v>
      </c>
      <c r="B82" s="303" t="s">
        <v>588</v>
      </c>
      <c r="C82" s="152"/>
      <c r="D82" s="152"/>
      <c r="E82" s="152"/>
      <c r="F82" s="152"/>
    </row>
    <row r="83" spans="1:6" ht="15.75" customHeight="1" x14ac:dyDescent="0.25">
      <c r="A83" s="318" t="s">
        <v>893</v>
      </c>
      <c r="B83" s="307" t="s">
        <v>589</v>
      </c>
      <c r="C83" s="152">
        <v>0</v>
      </c>
      <c r="D83" s="152"/>
      <c r="E83" s="152">
        <v>0</v>
      </c>
      <c r="F83" s="152">
        <v>0</v>
      </c>
    </row>
    <row r="84" spans="1:6" ht="15.75" hidden="1" customHeight="1" x14ac:dyDescent="0.25">
      <c r="A84" s="311" t="s">
        <v>590</v>
      </c>
      <c r="B84" s="303" t="s">
        <v>591</v>
      </c>
      <c r="C84" s="152"/>
      <c r="D84" s="152"/>
      <c r="E84" s="152"/>
      <c r="F84" s="152"/>
    </row>
    <row r="85" spans="1:6" ht="16.5" hidden="1" customHeight="1" x14ac:dyDescent="0.25">
      <c r="A85" s="311" t="s">
        <v>592</v>
      </c>
      <c r="B85" s="303" t="s">
        <v>593</v>
      </c>
      <c r="C85" s="152"/>
      <c r="D85" s="152"/>
      <c r="E85" s="152"/>
      <c r="F85" s="152"/>
    </row>
    <row r="86" spans="1:6" ht="14.25" hidden="1" customHeight="1" x14ac:dyDescent="0.25">
      <c r="A86" s="311" t="s">
        <v>594</v>
      </c>
      <c r="B86" s="303" t="s">
        <v>595</v>
      </c>
      <c r="C86" s="152"/>
      <c r="D86" s="152"/>
      <c r="E86" s="152"/>
      <c r="F86" s="152"/>
    </row>
    <row r="87" spans="1:6" ht="15.75" hidden="1" customHeight="1" x14ac:dyDescent="0.25">
      <c r="A87" s="311" t="s">
        <v>596</v>
      </c>
      <c r="B87" s="303" t="s">
        <v>597</v>
      </c>
      <c r="C87" s="152"/>
      <c r="D87" s="152"/>
      <c r="E87" s="152"/>
      <c r="F87" s="152"/>
    </row>
    <row r="88" spans="1:6" ht="14.25" customHeight="1" x14ac:dyDescent="0.25">
      <c r="A88" s="313" t="s">
        <v>894</v>
      </c>
      <c r="B88" s="307" t="s">
        <v>598</v>
      </c>
      <c r="C88" s="152">
        <v>0</v>
      </c>
      <c r="D88" s="152"/>
      <c r="E88" s="152">
        <v>0</v>
      </c>
      <c r="F88" s="152">
        <v>0</v>
      </c>
    </row>
    <row r="89" spans="1:6" ht="21.75" hidden="1" customHeight="1" x14ac:dyDescent="0.25">
      <c r="A89" s="311" t="s">
        <v>599</v>
      </c>
      <c r="B89" s="303" t="s">
        <v>600</v>
      </c>
      <c r="C89" s="152"/>
      <c r="D89" s="152"/>
      <c r="E89" s="152"/>
      <c r="F89" s="152"/>
    </row>
    <row r="90" spans="1:6" ht="22.5" hidden="1" customHeight="1" x14ac:dyDescent="0.25">
      <c r="A90" s="311" t="s">
        <v>933</v>
      </c>
      <c r="B90" s="303" t="s">
        <v>601</v>
      </c>
      <c r="C90" s="152"/>
      <c r="D90" s="152"/>
      <c r="E90" s="152"/>
      <c r="F90" s="152"/>
    </row>
    <row r="91" spans="1:6" ht="23.25" hidden="1" customHeight="1" x14ac:dyDescent="0.25">
      <c r="A91" s="311" t="s">
        <v>934</v>
      </c>
      <c r="B91" s="303" t="s">
        <v>602</v>
      </c>
      <c r="C91" s="152"/>
      <c r="D91" s="152"/>
      <c r="E91" s="152"/>
      <c r="F91" s="152"/>
    </row>
    <row r="92" spans="1:6" ht="14.25" hidden="1" customHeight="1" x14ac:dyDescent="0.25">
      <c r="A92" s="311" t="s">
        <v>935</v>
      </c>
      <c r="B92" s="303" t="s">
        <v>603</v>
      </c>
      <c r="C92" s="152"/>
      <c r="D92" s="152"/>
      <c r="E92" s="152"/>
      <c r="F92" s="152"/>
    </row>
    <row r="93" spans="1:6" ht="21" hidden="1" customHeight="1" x14ac:dyDescent="0.25">
      <c r="A93" s="311" t="s">
        <v>936</v>
      </c>
      <c r="B93" s="303" t="s">
        <v>604</v>
      </c>
      <c r="C93" s="152"/>
      <c r="D93" s="152"/>
      <c r="E93" s="152"/>
      <c r="F93" s="152"/>
    </row>
    <row r="94" spans="1:6" ht="24" hidden="1" customHeight="1" x14ac:dyDescent="0.25">
      <c r="A94" s="311" t="s">
        <v>937</v>
      </c>
      <c r="B94" s="303" t="s">
        <v>605</v>
      </c>
      <c r="C94" s="152"/>
      <c r="D94" s="152"/>
      <c r="E94" s="152"/>
      <c r="F94" s="152"/>
    </row>
    <row r="95" spans="1:6" ht="14.25" hidden="1" customHeight="1" x14ac:dyDescent="0.25">
      <c r="A95" s="311" t="s">
        <v>606</v>
      </c>
      <c r="B95" s="303" t="s">
        <v>607</v>
      </c>
      <c r="C95" s="152"/>
      <c r="D95" s="152"/>
      <c r="E95" s="152"/>
      <c r="F95" s="152"/>
    </row>
    <row r="96" spans="1:6" ht="16.5" hidden="1" customHeight="1" x14ac:dyDescent="0.25">
      <c r="A96" s="311" t="s">
        <v>938</v>
      </c>
      <c r="B96" s="303" t="s">
        <v>608</v>
      </c>
      <c r="C96" s="152"/>
      <c r="D96" s="152"/>
      <c r="E96" s="152"/>
      <c r="F96" s="152"/>
    </row>
    <row r="97" spans="1:7" ht="20.25" customHeight="1" x14ac:dyDescent="0.25">
      <c r="A97" s="313" t="s">
        <v>895</v>
      </c>
      <c r="B97" s="307" t="s">
        <v>609</v>
      </c>
      <c r="C97" s="152">
        <v>0</v>
      </c>
      <c r="D97" s="152"/>
      <c r="E97" s="152">
        <v>0</v>
      </c>
      <c r="F97" s="152">
        <v>0</v>
      </c>
    </row>
    <row r="98" spans="1:7" x14ac:dyDescent="0.25">
      <c r="A98" s="316" t="s">
        <v>139</v>
      </c>
      <c r="B98" s="307"/>
      <c r="C98" s="152"/>
      <c r="D98" s="152"/>
      <c r="E98" s="152"/>
      <c r="F98" s="152"/>
    </row>
    <row r="99" spans="1:7" x14ac:dyDescent="0.25">
      <c r="A99" s="319" t="s">
        <v>946</v>
      </c>
      <c r="B99" s="320" t="s">
        <v>610</v>
      </c>
      <c r="C99" s="151">
        <f>SUM(C25+C26+C51+C60+C74+C83+C88+C97)</f>
        <v>65154578</v>
      </c>
      <c r="D99" s="151"/>
      <c r="E99" s="151">
        <f>SUM(E25+E26+E51+E60+E74+E83+E88+E97)</f>
        <v>7735744</v>
      </c>
      <c r="F99" s="151">
        <f>SUM(F25+F26+F51+F60+F74+F83+F88+F97)</f>
        <v>73090322</v>
      </c>
      <c r="G99" s="162"/>
    </row>
    <row r="100" spans="1:7" ht="18.75" hidden="1" customHeight="1" x14ac:dyDescent="0.25">
      <c r="A100" s="311" t="s">
        <v>939</v>
      </c>
      <c r="B100" s="305" t="s">
        <v>611</v>
      </c>
      <c r="C100" s="154"/>
      <c r="D100" s="154"/>
      <c r="E100" s="154"/>
      <c r="F100" s="154"/>
    </row>
    <row r="101" spans="1:7" ht="18" hidden="1" customHeight="1" x14ac:dyDescent="0.25">
      <c r="A101" s="311" t="s">
        <v>614</v>
      </c>
      <c r="B101" s="305" t="s">
        <v>615</v>
      </c>
      <c r="C101" s="154"/>
      <c r="D101" s="154"/>
      <c r="E101" s="154"/>
      <c r="F101" s="154"/>
    </row>
    <row r="102" spans="1:7" ht="17.25" hidden="1" customHeight="1" x14ac:dyDescent="0.25">
      <c r="A102" s="311" t="s">
        <v>940</v>
      </c>
      <c r="B102" s="305" t="s">
        <v>616</v>
      </c>
      <c r="C102" s="154"/>
      <c r="D102" s="154"/>
      <c r="E102" s="154"/>
      <c r="F102" s="154"/>
    </row>
    <row r="103" spans="1:7" ht="17.25" hidden="1" customHeight="1" x14ac:dyDescent="0.25">
      <c r="A103" s="313" t="s">
        <v>902</v>
      </c>
      <c r="B103" s="309" t="s">
        <v>618</v>
      </c>
      <c r="C103" s="155"/>
      <c r="D103" s="155"/>
      <c r="E103" s="155"/>
      <c r="F103" s="155"/>
    </row>
    <row r="104" spans="1:7" hidden="1" x14ac:dyDescent="0.25">
      <c r="A104" s="321" t="s">
        <v>941</v>
      </c>
      <c r="B104" s="305" t="s">
        <v>619</v>
      </c>
      <c r="C104" s="156"/>
      <c r="D104" s="156"/>
      <c r="E104" s="156"/>
      <c r="F104" s="156"/>
    </row>
    <row r="105" spans="1:7" hidden="1" x14ac:dyDescent="0.25">
      <c r="A105" s="321" t="s">
        <v>908</v>
      </c>
      <c r="B105" s="305" t="s">
        <v>622</v>
      </c>
      <c r="C105" s="156"/>
      <c r="D105" s="156"/>
      <c r="E105" s="156"/>
      <c r="F105" s="156"/>
    </row>
    <row r="106" spans="1:7" ht="19.5" hidden="1" customHeight="1" x14ac:dyDescent="0.25">
      <c r="A106" s="311" t="s">
        <v>623</v>
      </c>
      <c r="B106" s="305" t="s">
        <v>624</v>
      </c>
      <c r="C106" s="154"/>
      <c r="D106" s="154"/>
      <c r="E106" s="154"/>
      <c r="F106" s="154"/>
    </row>
    <row r="107" spans="1:7" ht="16.5" hidden="1" customHeight="1" x14ac:dyDescent="0.25">
      <c r="A107" s="311" t="s">
        <v>942</v>
      </c>
      <c r="B107" s="305" t="s">
        <v>625</v>
      </c>
      <c r="C107" s="154"/>
      <c r="D107" s="154"/>
      <c r="E107" s="154"/>
      <c r="F107" s="154"/>
    </row>
    <row r="108" spans="1:7" hidden="1" x14ac:dyDescent="0.25">
      <c r="A108" s="322" t="s">
        <v>905</v>
      </c>
      <c r="B108" s="309" t="s">
        <v>626</v>
      </c>
      <c r="C108" s="157"/>
      <c r="D108" s="157"/>
      <c r="E108" s="157"/>
      <c r="F108" s="157"/>
    </row>
    <row r="109" spans="1:7" hidden="1" x14ac:dyDescent="0.25">
      <c r="A109" s="321" t="s">
        <v>627</v>
      </c>
      <c r="B109" s="305" t="s">
        <v>628</v>
      </c>
      <c r="C109" s="156"/>
      <c r="D109" s="156"/>
      <c r="E109" s="156"/>
      <c r="F109" s="156"/>
    </row>
    <row r="110" spans="1:7" hidden="1" x14ac:dyDescent="0.25">
      <c r="A110" s="321" t="s">
        <v>629</v>
      </c>
      <c r="B110" s="305" t="s">
        <v>630</v>
      </c>
      <c r="C110" s="156"/>
      <c r="D110" s="156"/>
      <c r="E110" s="156"/>
      <c r="F110" s="156"/>
    </row>
    <row r="111" spans="1:7" hidden="1" x14ac:dyDescent="0.25">
      <c r="A111" s="322" t="s">
        <v>631</v>
      </c>
      <c r="B111" s="309" t="s">
        <v>632</v>
      </c>
      <c r="C111" s="156"/>
      <c r="D111" s="156"/>
      <c r="E111" s="156"/>
      <c r="F111" s="156"/>
    </row>
    <row r="112" spans="1:7" hidden="1" x14ac:dyDescent="0.25">
      <c r="A112" s="321" t="s">
        <v>633</v>
      </c>
      <c r="B112" s="305" t="s">
        <v>634</v>
      </c>
      <c r="C112" s="156"/>
      <c r="D112" s="156"/>
      <c r="E112" s="156"/>
      <c r="F112" s="156"/>
    </row>
    <row r="113" spans="1:7" hidden="1" x14ac:dyDescent="0.25">
      <c r="A113" s="321" t="s">
        <v>635</v>
      </c>
      <c r="B113" s="305" t="s">
        <v>636</v>
      </c>
      <c r="C113" s="156"/>
      <c r="D113" s="156"/>
      <c r="E113" s="156"/>
      <c r="F113" s="156"/>
    </row>
    <row r="114" spans="1:7" hidden="1" x14ac:dyDescent="0.25">
      <c r="A114" s="321" t="s">
        <v>637</v>
      </c>
      <c r="B114" s="305" t="s">
        <v>638</v>
      </c>
      <c r="C114" s="156"/>
      <c r="D114" s="156"/>
      <c r="E114" s="156"/>
      <c r="F114" s="156"/>
    </row>
    <row r="115" spans="1:7" x14ac:dyDescent="0.25">
      <c r="A115" s="322" t="s">
        <v>906</v>
      </c>
      <c r="B115" s="309" t="s">
        <v>639</v>
      </c>
      <c r="C115" s="157">
        <v>0</v>
      </c>
      <c r="D115" s="157"/>
      <c r="E115" s="157">
        <v>0</v>
      </c>
      <c r="F115" s="157">
        <v>0</v>
      </c>
    </row>
    <row r="116" spans="1:7" hidden="1" x14ac:dyDescent="0.25">
      <c r="A116" s="321" t="s">
        <v>640</v>
      </c>
      <c r="B116" s="305" t="s">
        <v>641</v>
      </c>
      <c r="C116" s="156"/>
      <c r="D116" s="156"/>
      <c r="E116" s="156"/>
      <c r="F116" s="156"/>
    </row>
    <row r="117" spans="1:7" ht="16.5" hidden="1" customHeight="1" x14ac:dyDescent="0.25">
      <c r="A117" s="311" t="s">
        <v>642</v>
      </c>
      <c r="B117" s="305" t="s">
        <v>643</v>
      </c>
      <c r="C117" s="154"/>
      <c r="D117" s="154"/>
      <c r="E117" s="154"/>
      <c r="F117" s="154"/>
    </row>
    <row r="118" spans="1:7" hidden="1" x14ac:dyDescent="0.25">
      <c r="A118" s="321" t="s">
        <v>943</v>
      </c>
      <c r="B118" s="305" t="s">
        <v>644</v>
      </c>
      <c r="C118" s="156"/>
      <c r="D118" s="156"/>
      <c r="E118" s="156"/>
      <c r="F118" s="156"/>
    </row>
    <row r="119" spans="1:7" hidden="1" x14ac:dyDescent="0.25">
      <c r="A119" s="321" t="s">
        <v>911</v>
      </c>
      <c r="B119" s="305" t="s">
        <v>645</v>
      </c>
      <c r="C119" s="156"/>
      <c r="D119" s="156"/>
      <c r="E119" s="156"/>
      <c r="F119" s="156"/>
    </row>
    <row r="120" spans="1:7" x14ac:dyDescent="0.25">
      <c r="A120" s="322" t="s">
        <v>912</v>
      </c>
      <c r="B120" s="309" t="s">
        <v>649</v>
      </c>
      <c r="C120" s="157">
        <v>0</v>
      </c>
      <c r="D120" s="157"/>
      <c r="E120" s="157">
        <v>0</v>
      </c>
      <c r="F120" s="157">
        <v>0</v>
      </c>
    </row>
    <row r="121" spans="1:7" ht="19.5" customHeight="1" x14ac:dyDescent="0.25">
      <c r="A121" s="311" t="s">
        <v>650</v>
      </c>
      <c r="B121" s="305" t="s">
        <v>651</v>
      </c>
      <c r="C121" s="154">
        <v>0</v>
      </c>
      <c r="D121" s="154"/>
      <c r="E121" s="154">
        <v>0</v>
      </c>
      <c r="F121" s="154">
        <v>0</v>
      </c>
    </row>
    <row r="122" spans="1:7" x14ac:dyDescent="0.25">
      <c r="A122" s="323" t="s">
        <v>947</v>
      </c>
      <c r="B122" s="324" t="s">
        <v>652</v>
      </c>
      <c r="C122" s="157">
        <f>SUM(C115:C121)</f>
        <v>0</v>
      </c>
      <c r="D122" s="157"/>
      <c r="E122" s="157">
        <f>SUM(E115:E121)</f>
        <v>0</v>
      </c>
      <c r="F122" s="157">
        <v>0</v>
      </c>
    </row>
    <row r="123" spans="1:7" x14ac:dyDescent="0.25">
      <c r="A123" s="325" t="s">
        <v>40</v>
      </c>
      <c r="B123" s="326"/>
      <c r="C123" s="151">
        <f>SUM(C99+C122)</f>
        <v>65154578</v>
      </c>
      <c r="D123" s="152"/>
      <c r="E123" s="151">
        <f>SUM(E99+E122)</f>
        <v>7735744</v>
      </c>
      <c r="F123" s="151">
        <f>SUM(F99+F122)</f>
        <v>73090322</v>
      </c>
      <c r="G123" s="162"/>
    </row>
    <row r="124" spans="1:7" hidden="1" x14ac:dyDescent="0.25"/>
    <row r="125" spans="1:7" x14ac:dyDescent="0.25">
      <c r="A125" s="365" t="s">
        <v>6</v>
      </c>
      <c r="B125" s="365"/>
    </row>
    <row r="126" spans="1:7" x14ac:dyDescent="0.25">
      <c r="A126" t="s">
        <v>7</v>
      </c>
    </row>
  </sheetData>
  <mergeCells count="3">
    <mergeCell ref="A3:F3"/>
    <mergeCell ref="A2:F2"/>
    <mergeCell ref="A125:B12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153"/>
  <sheetViews>
    <sheetView topLeftCell="A96" workbookViewId="0">
      <selection activeCell="E143" sqref="E143"/>
    </sheetView>
  </sheetViews>
  <sheetFormatPr defaultRowHeight="15" x14ac:dyDescent="0.2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</cols>
  <sheetData>
    <row r="1" spans="1:5" hidden="1" x14ac:dyDescent="0.25">
      <c r="A1" s="115" t="s">
        <v>344</v>
      </c>
      <c r="B1" s="116"/>
      <c r="C1" s="116"/>
      <c r="D1" s="116"/>
    </row>
    <row r="2" spans="1:5" ht="16.5" customHeight="1" x14ac:dyDescent="0.25">
      <c r="A2" s="352" t="s">
        <v>953</v>
      </c>
      <c r="B2" s="353"/>
      <c r="C2" s="353"/>
      <c r="D2" s="353"/>
      <c r="E2" s="353"/>
    </row>
    <row r="3" spans="1:5" ht="18" customHeight="1" x14ac:dyDescent="0.25">
      <c r="A3" s="355" t="s">
        <v>561</v>
      </c>
      <c r="B3" s="353"/>
      <c r="C3" s="353"/>
      <c r="D3" s="353"/>
      <c r="E3" s="353"/>
    </row>
    <row r="5" spans="1:5" x14ac:dyDescent="0.25">
      <c r="A5" s="148" t="s">
        <v>362</v>
      </c>
      <c r="E5" s="281" t="s">
        <v>145</v>
      </c>
    </row>
    <row r="6" spans="1:5" ht="29.25" customHeight="1" x14ac:dyDescent="0.3">
      <c r="A6" s="1" t="s">
        <v>458</v>
      </c>
      <c r="B6" s="2" t="s">
        <v>459</v>
      </c>
      <c r="C6" s="83" t="s">
        <v>422</v>
      </c>
      <c r="D6" s="83" t="s">
        <v>423</v>
      </c>
      <c r="E6" s="206" t="s">
        <v>954</v>
      </c>
    </row>
    <row r="7" spans="1:5" x14ac:dyDescent="0.25">
      <c r="A7" s="39" t="s">
        <v>812</v>
      </c>
      <c r="B7" s="38" t="s">
        <v>486</v>
      </c>
      <c r="C7" s="50"/>
      <c r="D7" s="50"/>
      <c r="E7" s="153">
        <v>58507843</v>
      </c>
    </row>
    <row r="8" spans="1:5" ht="13.5" customHeight="1" x14ac:dyDescent="0.25">
      <c r="A8" s="4" t="s">
        <v>813</v>
      </c>
      <c r="B8" s="38" t="s">
        <v>493</v>
      </c>
      <c r="C8" s="50"/>
      <c r="D8" s="50"/>
      <c r="E8" s="152">
        <v>0</v>
      </c>
    </row>
    <row r="9" spans="1:5" x14ac:dyDescent="0.25">
      <c r="A9" s="63" t="s">
        <v>944</v>
      </c>
      <c r="B9" s="64" t="s">
        <v>494</v>
      </c>
      <c r="C9" s="50"/>
      <c r="D9" s="50"/>
      <c r="E9" s="152">
        <f>SUM(E7:E8)</f>
        <v>58507843</v>
      </c>
    </row>
    <row r="10" spans="1:5" x14ac:dyDescent="0.25">
      <c r="A10" s="47" t="s">
        <v>915</v>
      </c>
      <c r="B10" s="64" t="s">
        <v>495</v>
      </c>
      <c r="C10" s="50"/>
      <c r="D10" s="50"/>
      <c r="E10" s="152">
        <v>7736521</v>
      </c>
    </row>
    <row r="11" spans="1:5" x14ac:dyDescent="0.25">
      <c r="A11" s="4" t="s">
        <v>823</v>
      </c>
      <c r="B11" s="38" t="s">
        <v>502</v>
      </c>
      <c r="C11" s="50"/>
      <c r="D11" s="50"/>
      <c r="E11" s="152">
        <v>1050000</v>
      </c>
    </row>
    <row r="12" spans="1:5" x14ac:dyDescent="0.25">
      <c r="A12" s="4" t="s">
        <v>945</v>
      </c>
      <c r="B12" s="38" t="s">
        <v>507</v>
      </c>
      <c r="C12" s="50"/>
      <c r="D12" s="50"/>
      <c r="E12" s="152">
        <v>350000</v>
      </c>
    </row>
    <row r="13" spans="1:5" x14ac:dyDescent="0.25">
      <c r="A13" s="4" t="s">
        <v>828</v>
      </c>
      <c r="B13" s="38" t="s">
        <v>522</v>
      </c>
      <c r="C13" s="50"/>
      <c r="D13" s="50"/>
      <c r="E13" s="152">
        <v>3957554</v>
      </c>
    </row>
    <row r="14" spans="1:5" x14ac:dyDescent="0.25">
      <c r="A14" s="4" t="s">
        <v>829</v>
      </c>
      <c r="B14" s="38" t="s">
        <v>527</v>
      </c>
      <c r="C14" s="50"/>
      <c r="D14" s="50"/>
      <c r="E14" s="152">
        <v>200000</v>
      </c>
    </row>
    <row r="15" spans="1:5" x14ac:dyDescent="0.25">
      <c r="A15" s="4" t="s">
        <v>832</v>
      </c>
      <c r="B15" s="38" t="s">
        <v>540</v>
      </c>
      <c r="C15" s="50"/>
      <c r="D15" s="50"/>
      <c r="E15" s="152">
        <v>1000000</v>
      </c>
    </row>
    <row r="16" spans="1:5" x14ac:dyDescent="0.25">
      <c r="A16" s="47" t="s">
        <v>833</v>
      </c>
      <c r="B16" s="64" t="s">
        <v>541</v>
      </c>
      <c r="C16" s="50"/>
      <c r="D16" s="50"/>
      <c r="E16" s="152">
        <f>SUM(E11:E15)</f>
        <v>6557554</v>
      </c>
    </row>
    <row r="17" spans="1:5" ht="10.5" hidden="1" customHeight="1" x14ac:dyDescent="0.25">
      <c r="A17" s="16" t="s">
        <v>542</v>
      </c>
      <c r="B17" s="38" t="s">
        <v>543</v>
      </c>
      <c r="C17" s="50"/>
      <c r="D17" s="50"/>
      <c r="E17" s="152"/>
    </row>
    <row r="18" spans="1:5" ht="12" hidden="1" customHeight="1" x14ac:dyDescent="0.25">
      <c r="A18" s="16" t="s">
        <v>850</v>
      </c>
      <c r="B18" s="38" t="s">
        <v>544</v>
      </c>
      <c r="C18" s="50"/>
      <c r="D18" s="50"/>
      <c r="E18" s="152"/>
    </row>
    <row r="19" spans="1:5" ht="12.75" hidden="1" customHeight="1" x14ac:dyDescent="0.25">
      <c r="A19" s="21" t="s">
        <v>921</v>
      </c>
      <c r="B19" s="38" t="s">
        <v>545</v>
      </c>
      <c r="C19" s="50"/>
      <c r="D19" s="50"/>
      <c r="E19" s="152"/>
    </row>
    <row r="20" spans="1:5" ht="12.75" hidden="1" customHeight="1" x14ac:dyDescent="0.25">
      <c r="A20" s="21" t="s">
        <v>922</v>
      </c>
      <c r="B20" s="38" t="s">
        <v>546</v>
      </c>
      <c r="C20" s="50"/>
      <c r="D20" s="50"/>
      <c r="E20" s="152"/>
    </row>
    <row r="21" spans="1:5" ht="12.75" hidden="1" customHeight="1" x14ac:dyDescent="0.25">
      <c r="A21" s="21" t="s">
        <v>923</v>
      </c>
      <c r="B21" s="38" t="s">
        <v>547</v>
      </c>
      <c r="C21" s="50"/>
      <c r="D21" s="50"/>
      <c r="E21" s="152"/>
    </row>
    <row r="22" spans="1:5" ht="12.75" hidden="1" customHeight="1" x14ac:dyDescent="0.25">
      <c r="A22" s="16" t="s">
        <v>924</v>
      </c>
      <c r="B22" s="38" t="s">
        <v>548</v>
      </c>
      <c r="C22" s="50"/>
      <c r="D22" s="50"/>
      <c r="E22" s="152"/>
    </row>
    <row r="23" spans="1:5" ht="14.25" hidden="1" customHeight="1" x14ac:dyDescent="0.25">
      <c r="A23" s="16" t="s">
        <v>925</v>
      </c>
      <c r="B23" s="38" t="s">
        <v>549</v>
      </c>
      <c r="C23" s="50"/>
      <c r="D23" s="50"/>
      <c r="E23" s="152"/>
    </row>
    <row r="24" spans="1:5" ht="12.75" hidden="1" customHeight="1" x14ac:dyDescent="0.25">
      <c r="A24" s="16" t="s">
        <v>926</v>
      </c>
      <c r="B24" s="38" t="s">
        <v>550</v>
      </c>
      <c r="C24" s="50"/>
      <c r="D24" s="50"/>
      <c r="E24" s="152"/>
    </row>
    <row r="25" spans="1:5" ht="12" customHeight="1" x14ac:dyDescent="0.25">
      <c r="A25" s="61" t="s">
        <v>883</v>
      </c>
      <c r="B25" s="64" t="s">
        <v>551</v>
      </c>
      <c r="C25" s="50"/>
      <c r="D25" s="50"/>
      <c r="E25" s="152">
        <v>0</v>
      </c>
    </row>
    <row r="26" spans="1:5" ht="13.5" hidden="1" customHeight="1" x14ac:dyDescent="0.25">
      <c r="A26" s="15" t="s">
        <v>927</v>
      </c>
      <c r="B26" s="38" t="s">
        <v>552</v>
      </c>
      <c r="C26" s="50"/>
      <c r="D26" s="50"/>
      <c r="E26" s="152"/>
    </row>
    <row r="27" spans="1:5" ht="9.75" hidden="1" customHeight="1" x14ac:dyDescent="0.25">
      <c r="A27" s="15" t="s">
        <v>554</v>
      </c>
      <c r="B27" s="38" t="s">
        <v>555</v>
      </c>
      <c r="C27" s="50"/>
      <c r="D27" s="50"/>
      <c r="E27" s="152"/>
    </row>
    <row r="28" spans="1:5" ht="12" hidden="1" customHeight="1" x14ac:dyDescent="0.25">
      <c r="A28" s="15" t="s">
        <v>556</v>
      </c>
      <c r="B28" s="38" t="s">
        <v>557</v>
      </c>
      <c r="C28" s="50"/>
      <c r="D28" s="50"/>
      <c r="E28" s="152"/>
    </row>
    <row r="29" spans="1:5" ht="13.5" hidden="1" customHeight="1" x14ac:dyDescent="0.25">
      <c r="A29" s="15" t="s">
        <v>885</v>
      </c>
      <c r="B29" s="38" t="s">
        <v>558</v>
      </c>
      <c r="C29" s="50"/>
      <c r="D29" s="50"/>
      <c r="E29" s="152"/>
    </row>
    <row r="30" spans="1:5" ht="12.75" hidden="1" customHeight="1" x14ac:dyDescent="0.25">
      <c r="A30" s="15" t="s">
        <v>928</v>
      </c>
      <c r="B30" s="38" t="s">
        <v>563</v>
      </c>
      <c r="C30" s="50"/>
      <c r="D30" s="50"/>
      <c r="E30" s="152"/>
    </row>
    <row r="31" spans="1:5" ht="12.75" hidden="1" customHeight="1" x14ac:dyDescent="0.25">
      <c r="A31" s="15" t="s">
        <v>887</v>
      </c>
      <c r="B31" s="38" t="s">
        <v>564</v>
      </c>
      <c r="C31" s="50"/>
      <c r="D31" s="50"/>
      <c r="E31" s="152"/>
    </row>
    <row r="32" spans="1:5" ht="12.75" hidden="1" customHeight="1" x14ac:dyDescent="0.25">
      <c r="A32" s="15" t="s">
        <v>929</v>
      </c>
      <c r="B32" s="38" t="s">
        <v>565</v>
      </c>
      <c r="C32" s="50"/>
      <c r="D32" s="50"/>
      <c r="E32" s="152"/>
    </row>
    <row r="33" spans="1:5" ht="12.75" hidden="1" customHeight="1" x14ac:dyDescent="0.25">
      <c r="A33" s="15" t="s">
        <v>930</v>
      </c>
      <c r="B33" s="38" t="s">
        <v>567</v>
      </c>
      <c r="C33" s="50"/>
      <c r="D33" s="50"/>
      <c r="E33" s="152"/>
    </row>
    <row r="34" spans="1:5" ht="12" hidden="1" customHeight="1" x14ac:dyDescent="0.25">
      <c r="A34" s="15" t="s">
        <v>568</v>
      </c>
      <c r="B34" s="38" t="s">
        <v>569</v>
      </c>
      <c r="C34" s="50"/>
      <c r="D34" s="50"/>
      <c r="E34" s="152"/>
    </row>
    <row r="35" spans="1:5" ht="11.25" hidden="1" customHeight="1" x14ac:dyDescent="0.25">
      <c r="A35" s="28" t="s">
        <v>570</v>
      </c>
      <c r="B35" s="38" t="s">
        <v>571</v>
      </c>
      <c r="C35" s="50"/>
      <c r="D35" s="50"/>
      <c r="E35" s="152"/>
    </row>
    <row r="36" spans="1:5" ht="12.75" hidden="1" customHeight="1" x14ac:dyDescent="0.25">
      <c r="A36" s="15" t="s">
        <v>931</v>
      </c>
      <c r="B36" s="38" t="s">
        <v>572</v>
      </c>
      <c r="C36" s="50"/>
      <c r="D36" s="50"/>
      <c r="E36" s="152"/>
    </row>
    <row r="37" spans="1:5" x14ac:dyDescent="0.25">
      <c r="A37" s="28" t="s">
        <v>970</v>
      </c>
      <c r="B37" s="38" t="s">
        <v>573</v>
      </c>
      <c r="C37" s="50"/>
      <c r="D37" s="50"/>
      <c r="E37" s="152">
        <v>288404</v>
      </c>
    </row>
    <row r="38" spans="1:5" ht="13.5" hidden="1" customHeight="1" x14ac:dyDescent="0.25">
      <c r="A38" s="28" t="s">
        <v>200</v>
      </c>
      <c r="B38" s="38" t="s">
        <v>573</v>
      </c>
      <c r="C38" s="50"/>
      <c r="D38" s="50"/>
      <c r="E38" s="152"/>
    </row>
    <row r="39" spans="1:5" ht="12.75" customHeight="1" x14ac:dyDescent="0.25">
      <c r="A39" s="61" t="s">
        <v>891</v>
      </c>
      <c r="B39" s="64" t="s">
        <v>574</v>
      </c>
      <c r="C39" s="50"/>
      <c r="D39" s="50"/>
      <c r="E39" s="152">
        <f>SUM(E37:E38)</f>
        <v>288404</v>
      </c>
    </row>
    <row r="40" spans="1:5" ht="14.25" customHeight="1" x14ac:dyDescent="0.25">
      <c r="A40" s="81" t="s">
        <v>140</v>
      </c>
      <c r="B40" s="136"/>
      <c r="C40" s="50"/>
      <c r="D40" s="50"/>
      <c r="E40" s="152"/>
    </row>
    <row r="41" spans="1:5" ht="13.5" hidden="1" customHeight="1" x14ac:dyDescent="0.25">
      <c r="A41" s="42" t="s">
        <v>575</v>
      </c>
      <c r="B41" s="38" t="s">
        <v>576</v>
      </c>
      <c r="C41" s="50"/>
      <c r="D41" s="50"/>
      <c r="E41" s="152"/>
    </row>
    <row r="42" spans="1:5" ht="13.5" hidden="1" customHeight="1" x14ac:dyDescent="0.25">
      <c r="A42" s="42" t="s">
        <v>932</v>
      </c>
      <c r="B42" s="38" t="s">
        <v>577</v>
      </c>
      <c r="C42" s="50"/>
      <c r="D42" s="50"/>
      <c r="E42" s="152"/>
    </row>
    <row r="43" spans="1:5" hidden="1" x14ac:dyDescent="0.25">
      <c r="A43" s="42" t="s">
        <v>579</v>
      </c>
      <c r="B43" s="38" t="s">
        <v>580</v>
      </c>
      <c r="C43" s="50"/>
      <c r="D43" s="50"/>
      <c r="E43" s="152"/>
    </row>
    <row r="44" spans="1:5" hidden="1" x14ac:dyDescent="0.25">
      <c r="A44" s="42" t="s">
        <v>581</v>
      </c>
      <c r="B44" s="38" t="s">
        <v>582</v>
      </c>
      <c r="C44" s="50"/>
      <c r="D44" s="50"/>
      <c r="E44" s="152"/>
    </row>
    <row r="45" spans="1:5" ht="12.75" hidden="1" customHeight="1" x14ac:dyDescent="0.25">
      <c r="A45" s="5" t="s">
        <v>583</v>
      </c>
      <c r="B45" s="38" t="s">
        <v>584</v>
      </c>
      <c r="C45" s="50"/>
      <c r="D45" s="50"/>
      <c r="E45" s="152"/>
    </row>
    <row r="46" spans="1:5" ht="12" hidden="1" customHeight="1" x14ac:dyDescent="0.25">
      <c r="A46" s="5" t="s">
        <v>585</v>
      </c>
      <c r="B46" s="38" t="s">
        <v>586</v>
      </c>
      <c r="C46" s="50"/>
      <c r="D46" s="50"/>
      <c r="E46" s="152"/>
    </row>
    <row r="47" spans="1:5" hidden="1" x14ac:dyDescent="0.25">
      <c r="A47" s="5" t="s">
        <v>587</v>
      </c>
      <c r="B47" s="38" t="s">
        <v>588</v>
      </c>
      <c r="C47" s="50"/>
      <c r="D47" s="50"/>
      <c r="E47" s="152"/>
    </row>
    <row r="48" spans="1:5" x14ac:dyDescent="0.25">
      <c r="A48" s="62" t="s">
        <v>893</v>
      </c>
      <c r="B48" s="64" t="s">
        <v>589</v>
      </c>
      <c r="C48" s="50"/>
      <c r="D48" s="50"/>
      <c r="E48" s="152">
        <v>0</v>
      </c>
    </row>
    <row r="49" spans="1:5" ht="13.5" hidden="1" customHeight="1" x14ac:dyDescent="0.25">
      <c r="A49" s="16" t="s">
        <v>590</v>
      </c>
      <c r="B49" s="38" t="s">
        <v>591</v>
      </c>
      <c r="C49" s="50"/>
      <c r="D49" s="50"/>
      <c r="E49" s="152"/>
    </row>
    <row r="50" spans="1:5" ht="12.75" hidden="1" customHeight="1" x14ac:dyDescent="0.25">
      <c r="A50" s="16" t="s">
        <v>592</v>
      </c>
      <c r="B50" s="38" t="s">
        <v>593</v>
      </c>
      <c r="C50" s="50"/>
      <c r="D50" s="50"/>
      <c r="E50" s="152"/>
    </row>
    <row r="51" spans="1:5" ht="13.5" hidden="1" customHeight="1" x14ac:dyDescent="0.25">
      <c r="A51" s="16" t="s">
        <v>594</v>
      </c>
      <c r="B51" s="38" t="s">
        <v>595</v>
      </c>
      <c r="C51" s="50"/>
      <c r="D51" s="50"/>
      <c r="E51" s="152"/>
    </row>
    <row r="52" spans="1:5" ht="12.75" hidden="1" customHeight="1" x14ac:dyDescent="0.25">
      <c r="A52" s="16" t="s">
        <v>596</v>
      </c>
      <c r="B52" s="38" t="s">
        <v>597</v>
      </c>
      <c r="C52" s="50"/>
      <c r="D52" s="50"/>
      <c r="E52" s="152"/>
    </row>
    <row r="53" spans="1:5" x14ac:dyDescent="0.25">
      <c r="A53" s="61" t="s">
        <v>894</v>
      </c>
      <c r="B53" s="64" t="s">
        <v>598</v>
      </c>
      <c r="C53" s="50"/>
      <c r="D53" s="50"/>
      <c r="E53" s="152">
        <v>0</v>
      </c>
    </row>
    <row r="54" spans="1:5" ht="12.75" hidden="1" customHeight="1" x14ac:dyDescent="0.25">
      <c r="A54" s="16" t="s">
        <v>599</v>
      </c>
      <c r="B54" s="38" t="s">
        <v>600</v>
      </c>
      <c r="C54" s="50"/>
      <c r="D54" s="50"/>
      <c r="E54" s="152"/>
    </row>
    <row r="55" spans="1:5" hidden="1" x14ac:dyDescent="0.25">
      <c r="A55" s="16" t="s">
        <v>933</v>
      </c>
      <c r="B55" s="38" t="s">
        <v>601</v>
      </c>
      <c r="C55" s="50"/>
      <c r="D55" s="50"/>
      <c r="E55" s="152"/>
    </row>
    <row r="56" spans="1:5" ht="12" hidden="1" customHeight="1" x14ac:dyDescent="0.25">
      <c r="A56" s="16" t="s">
        <v>934</v>
      </c>
      <c r="B56" s="38" t="s">
        <v>602</v>
      </c>
      <c r="C56" s="50"/>
      <c r="D56" s="50"/>
      <c r="E56" s="152"/>
    </row>
    <row r="57" spans="1:5" ht="13.5" hidden="1" customHeight="1" x14ac:dyDescent="0.25">
      <c r="A57" s="16" t="s">
        <v>935</v>
      </c>
      <c r="B57" s="38" t="s">
        <v>603</v>
      </c>
      <c r="C57" s="50"/>
      <c r="D57" s="50"/>
      <c r="E57" s="152"/>
    </row>
    <row r="58" spans="1:5" ht="13.5" hidden="1" customHeight="1" x14ac:dyDescent="0.25">
      <c r="A58" s="16" t="s">
        <v>936</v>
      </c>
      <c r="B58" s="38" t="s">
        <v>604</v>
      </c>
      <c r="C58" s="50"/>
      <c r="D58" s="50"/>
      <c r="E58" s="152"/>
    </row>
    <row r="59" spans="1:5" hidden="1" x14ac:dyDescent="0.25">
      <c r="A59" s="16" t="s">
        <v>937</v>
      </c>
      <c r="B59" s="38" t="s">
        <v>605</v>
      </c>
      <c r="C59" s="50"/>
      <c r="D59" s="50"/>
      <c r="E59" s="152"/>
    </row>
    <row r="60" spans="1:5" ht="12.75" hidden="1" customHeight="1" x14ac:dyDescent="0.25">
      <c r="A60" s="16" t="s">
        <v>606</v>
      </c>
      <c r="B60" s="38" t="s">
        <v>607</v>
      </c>
      <c r="C60" s="50"/>
      <c r="D60" s="50"/>
      <c r="E60" s="152"/>
    </row>
    <row r="61" spans="1:5" ht="11.25" hidden="1" customHeight="1" x14ac:dyDescent="0.25">
      <c r="A61" s="16" t="s">
        <v>938</v>
      </c>
      <c r="B61" s="38" t="s">
        <v>608</v>
      </c>
      <c r="C61" s="50"/>
      <c r="D61" s="50"/>
      <c r="E61" s="152"/>
    </row>
    <row r="62" spans="1:5" x14ac:dyDescent="0.25">
      <c r="A62" s="61" t="s">
        <v>895</v>
      </c>
      <c r="B62" s="64" t="s">
        <v>609</v>
      </c>
      <c r="C62" s="50"/>
      <c r="D62" s="50"/>
      <c r="E62" s="152">
        <v>0</v>
      </c>
    </row>
    <row r="63" spans="1:5" ht="11.25" customHeight="1" x14ac:dyDescent="0.25">
      <c r="A63" s="81" t="s">
        <v>139</v>
      </c>
      <c r="B63" s="136"/>
      <c r="C63" s="50"/>
      <c r="D63" s="50"/>
      <c r="E63" s="152"/>
    </row>
    <row r="64" spans="1:5" ht="13.5" customHeight="1" x14ac:dyDescent="0.25">
      <c r="A64" s="43" t="s">
        <v>946</v>
      </c>
      <c r="B64" s="44" t="s">
        <v>610</v>
      </c>
      <c r="C64" s="50"/>
      <c r="D64" s="50"/>
      <c r="E64" s="152">
        <f>SUM(E9+E10+E16+E25+E39+E48+E53+E62)</f>
        <v>73090322</v>
      </c>
    </row>
    <row r="65" spans="1:5" ht="13.5" hidden="1" customHeight="1" x14ac:dyDescent="0.25">
      <c r="A65" s="19" t="s">
        <v>902</v>
      </c>
      <c r="B65" s="8" t="s">
        <v>618</v>
      </c>
      <c r="C65" s="19"/>
      <c r="D65" s="19"/>
      <c r="E65" s="155"/>
    </row>
    <row r="66" spans="1:5" ht="12.75" hidden="1" customHeight="1" x14ac:dyDescent="0.25">
      <c r="A66" s="17" t="s">
        <v>905</v>
      </c>
      <c r="B66" s="8" t="s">
        <v>626</v>
      </c>
      <c r="C66" s="17"/>
      <c r="D66" s="17"/>
      <c r="E66" s="157"/>
    </row>
    <row r="67" spans="1:5" ht="12.75" hidden="1" customHeight="1" x14ac:dyDescent="0.25">
      <c r="A67" s="45" t="s">
        <v>627</v>
      </c>
      <c r="B67" s="4" t="s">
        <v>628</v>
      </c>
      <c r="C67" s="45"/>
      <c r="D67" s="45"/>
      <c r="E67" s="156"/>
    </row>
    <row r="68" spans="1:5" ht="13.5" hidden="1" customHeight="1" x14ac:dyDescent="0.25">
      <c r="A68" s="45" t="s">
        <v>629</v>
      </c>
      <c r="B68" s="4" t="s">
        <v>630</v>
      </c>
      <c r="C68" s="45"/>
      <c r="D68" s="45"/>
      <c r="E68" s="156"/>
    </row>
    <row r="69" spans="1:5" ht="12.75" hidden="1" customHeight="1" x14ac:dyDescent="0.25">
      <c r="A69" s="17" t="s">
        <v>631</v>
      </c>
      <c r="B69" s="8" t="s">
        <v>632</v>
      </c>
      <c r="C69" s="45"/>
      <c r="D69" s="45"/>
      <c r="E69" s="156"/>
    </row>
    <row r="70" spans="1:5" ht="12.75" hidden="1" customHeight="1" x14ac:dyDescent="0.25">
      <c r="A70" s="45" t="s">
        <v>633</v>
      </c>
      <c r="B70" s="4" t="s">
        <v>634</v>
      </c>
      <c r="C70" s="45"/>
      <c r="D70" s="45"/>
      <c r="E70" s="156"/>
    </row>
    <row r="71" spans="1:5" ht="12.75" hidden="1" customHeight="1" x14ac:dyDescent="0.25">
      <c r="A71" s="45" t="s">
        <v>635</v>
      </c>
      <c r="B71" s="4" t="s">
        <v>636</v>
      </c>
      <c r="C71" s="45"/>
      <c r="D71" s="45"/>
      <c r="E71" s="156"/>
    </row>
    <row r="72" spans="1:5" ht="13.5" hidden="1" customHeight="1" x14ac:dyDescent="0.25">
      <c r="A72" s="45" t="s">
        <v>637</v>
      </c>
      <c r="B72" s="4" t="s">
        <v>638</v>
      </c>
      <c r="C72" s="45"/>
      <c r="D72" s="45"/>
      <c r="E72" s="156"/>
    </row>
    <row r="73" spans="1:5" ht="12" customHeight="1" x14ac:dyDescent="0.25">
      <c r="A73" s="46" t="s">
        <v>906</v>
      </c>
      <c r="B73" s="47" t="s">
        <v>639</v>
      </c>
      <c r="C73" s="17"/>
      <c r="D73" s="17"/>
      <c r="E73" s="157"/>
    </row>
    <row r="74" spans="1:5" ht="12" hidden="1" customHeight="1" x14ac:dyDescent="0.25">
      <c r="A74" s="45" t="s">
        <v>640</v>
      </c>
      <c r="B74" s="4" t="s">
        <v>641</v>
      </c>
      <c r="C74" s="45"/>
      <c r="D74" s="45"/>
      <c r="E74" s="156"/>
    </row>
    <row r="75" spans="1:5" ht="12.75" hidden="1" customHeight="1" x14ac:dyDescent="0.25">
      <c r="A75" s="16" t="s">
        <v>642</v>
      </c>
      <c r="B75" s="4" t="s">
        <v>643</v>
      </c>
      <c r="C75" s="16"/>
      <c r="D75" s="16"/>
      <c r="E75" s="154"/>
    </row>
    <row r="76" spans="1:5" ht="13.5" hidden="1" customHeight="1" x14ac:dyDescent="0.25">
      <c r="A76" s="45" t="s">
        <v>943</v>
      </c>
      <c r="B76" s="4" t="s">
        <v>644</v>
      </c>
      <c r="C76" s="45"/>
      <c r="D76" s="45"/>
      <c r="E76" s="156"/>
    </row>
    <row r="77" spans="1:5" ht="12.75" hidden="1" customHeight="1" x14ac:dyDescent="0.25">
      <c r="A77" s="45" t="s">
        <v>911</v>
      </c>
      <c r="B77" s="4" t="s">
        <v>645</v>
      </c>
      <c r="C77" s="45"/>
      <c r="D77" s="45"/>
      <c r="E77" s="156"/>
    </row>
    <row r="78" spans="1:5" ht="12.75" customHeight="1" x14ac:dyDescent="0.25">
      <c r="A78" s="46" t="s">
        <v>912</v>
      </c>
      <c r="B78" s="47" t="s">
        <v>649</v>
      </c>
      <c r="C78" s="17"/>
      <c r="D78" s="17"/>
      <c r="E78" s="157"/>
    </row>
    <row r="79" spans="1:5" ht="12.75" customHeight="1" x14ac:dyDescent="0.25">
      <c r="A79" s="16" t="s">
        <v>650</v>
      </c>
      <c r="B79" s="4" t="s">
        <v>651</v>
      </c>
      <c r="C79" s="16"/>
      <c r="D79" s="16"/>
      <c r="E79" s="154"/>
    </row>
    <row r="80" spans="1:5" ht="12.75" customHeight="1" x14ac:dyDescent="0.25">
      <c r="A80" s="48" t="s">
        <v>947</v>
      </c>
      <c r="B80" s="49" t="s">
        <v>652</v>
      </c>
      <c r="C80" s="17"/>
      <c r="D80" s="17"/>
      <c r="E80" s="157">
        <v>0</v>
      </c>
    </row>
    <row r="81" spans="1:5" ht="18.75" customHeight="1" x14ac:dyDescent="0.25">
      <c r="A81" s="53" t="s">
        <v>40</v>
      </c>
      <c r="B81" s="54"/>
      <c r="C81" s="50"/>
      <c r="D81" s="50"/>
      <c r="E81" s="152">
        <f>SUM(E64+E80)</f>
        <v>73090322</v>
      </c>
    </row>
    <row r="82" spans="1:5" ht="43.5" customHeight="1" x14ac:dyDescent="0.3">
      <c r="A82" s="1" t="s">
        <v>458</v>
      </c>
      <c r="B82" s="2" t="s">
        <v>404</v>
      </c>
      <c r="C82" s="83" t="s">
        <v>422</v>
      </c>
      <c r="D82" s="83" t="s">
        <v>423</v>
      </c>
      <c r="E82" s="277"/>
    </row>
    <row r="83" spans="1:5" hidden="1" x14ac:dyDescent="0.25">
      <c r="A83" s="4" t="s">
        <v>43</v>
      </c>
      <c r="B83" s="5" t="s">
        <v>665</v>
      </c>
      <c r="C83" s="36"/>
      <c r="D83" s="36"/>
      <c r="E83" s="153"/>
    </row>
    <row r="84" spans="1:5" hidden="1" x14ac:dyDescent="0.25">
      <c r="A84" s="4" t="s">
        <v>666</v>
      </c>
      <c r="B84" s="5" t="s">
        <v>667</v>
      </c>
      <c r="C84" s="36"/>
      <c r="D84" s="36"/>
      <c r="E84" s="153"/>
    </row>
    <row r="85" spans="1:5" hidden="1" x14ac:dyDescent="0.25">
      <c r="A85" s="4" t="s">
        <v>668</v>
      </c>
      <c r="B85" s="5" t="s">
        <v>669</v>
      </c>
      <c r="C85" s="36"/>
      <c r="D85" s="36"/>
      <c r="E85" s="153"/>
    </row>
    <row r="86" spans="1:5" hidden="1" x14ac:dyDescent="0.25">
      <c r="A86" s="4" t="s">
        <v>0</v>
      </c>
      <c r="B86" s="5" t="s">
        <v>670</v>
      </c>
      <c r="C86" s="36"/>
      <c r="D86" s="36"/>
      <c r="E86" s="153"/>
    </row>
    <row r="87" spans="1:5" hidden="1" x14ac:dyDescent="0.25">
      <c r="A87" s="4" t="s">
        <v>1</v>
      </c>
      <c r="B87" s="5" t="s">
        <v>671</v>
      </c>
      <c r="C87" s="36"/>
      <c r="D87" s="36"/>
      <c r="E87" s="153"/>
    </row>
    <row r="88" spans="1:5" hidden="1" x14ac:dyDescent="0.25">
      <c r="A88" s="4" t="s">
        <v>2</v>
      </c>
      <c r="B88" s="5" t="s">
        <v>672</v>
      </c>
      <c r="C88" s="36"/>
      <c r="D88" s="36"/>
      <c r="E88" s="153"/>
    </row>
    <row r="89" spans="1:5" x14ac:dyDescent="0.25">
      <c r="A89" s="47" t="s">
        <v>44</v>
      </c>
      <c r="B89" s="62" t="s">
        <v>673</v>
      </c>
      <c r="C89" s="36"/>
      <c r="D89" s="36"/>
      <c r="E89" s="153">
        <v>0</v>
      </c>
    </row>
    <row r="90" spans="1:5" ht="12.75" hidden="1" customHeight="1" x14ac:dyDescent="0.25">
      <c r="A90" s="4" t="s">
        <v>46</v>
      </c>
      <c r="B90" s="5" t="s">
        <v>687</v>
      </c>
      <c r="C90" s="36"/>
      <c r="D90" s="36"/>
      <c r="E90" s="153"/>
    </row>
    <row r="91" spans="1:5" ht="12.75" hidden="1" customHeight="1" x14ac:dyDescent="0.25">
      <c r="A91" s="4" t="s">
        <v>12</v>
      </c>
      <c r="B91" s="5" t="s">
        <v>688</v>
      </c>
      <c r="C91" s="36"/>
      <c r="D91" s="36"/>
      <c r="E91" s="153"/>
    </row>
    <row r="92" spans="1:5" ht="12" hidden="1" customHeight="1" x14ac:dyDescent="0.25">
      <c r="A92" s="4" t="s">
        <v>13</v>
      </c>
      <c r="B92" s="5" t="s">
        <v>689</v>
      </c>
      <c r="C92" s="36"/>
      <c r="D92" s="36"/>
      <c r="E92" s="153"/>
    </row>
    <row r="93" spans="1:5" ht="12" hidden="1" customHeight="1" x14ac:dyDescent="0.25">
      <c r="A93" s="4" t="s">
        <v>14</v>
      </c>
      <c r="B93" s="5" t="s">
        <v>690</v>
      </c>
      <c r="C93" s="36"/>
      <c r="D93" s="36"/>
      <c r="E93" s="153"/>
    </row>
    <row r="94" spans="1:5" ht="12.75" hidden="1" customHeight="1" x14ac:dyDescent="0.25">
      <c r="A94" s="4" t="s">
        <v>47</v>
      </c>
      <c r="B94" s="5" t="s">
        <v>718</v>
      </c>
      <c r="C94" s="36"/>
      <c r="D94" s="36"/>
      <c r="E94" s="153"/>
    </row>
    <row r="95" spans="1:5" ht="12" hidden="1" customHeight="1" x14ac:dyDescent="0.25">
      <c r="A95" s="4" t="s">
        <v>19</v>
      </c>
      <c r="B95" s="5" t="s">
        <v>719</v>
      </c>
      <c r="C95" s="36"/>
      <c r="D95" s="36"/>
      <c r="E95" s="153"/>
    </row>
    <row r="96" spans="1:5" ht="12.75" customHeight="1" x14ac:dyDescent="0.25">
      <c r="A96" s="47" t="s">
        <v>48</v>
      </c>
      <c r="B96" s="62" t="s">
        <v>720</v>
      </c>
      <c r="C96" s="36"/>
      <c r="D96" s="36"/>
      <c r="E96" s="153">
        <v>0</v>
      </c>
    </row>
    <row r="97" spans="1:5" ht="14.25" hidden="1" customHeight="1" x14ac:dyDescent="0.25">
      <c r="A97" s="16" t="s">
        <v>721</v>
      </c>
      <c r="B97" s="5" t="s">
        <v>722</v>
      </c>
      <c r="C97" s="36"/>
      <c r="D97" s="36"/>
      <c r="E97" s="153"/>
    </row>
    <row r="98" spans="1:5" ht="12.75" hidden="1" customHeight="1" x14ac:dyDescent="0.25">
      <c r="A98" s="16" t="s">
        <v>20</v>
      </c>
      <c r="B98" s="5" t="s">
        <v>723</v>
      </c>
      <c r="C98" s="36"/>
      <c r="D98" s="36"/>
      <c r="E98" s="153"/>
    </row>
    <row r="99" spans="1:5" ht="13.5" hidden="1" customHeight="1" x14ac:dyDescent="0.25">
      <c r="A99" s="16" t="s">
        <v>21</v>
      </c>
      <c r="B99" s="5" t="s">
        <v>726</v>
      </c>
      <c r="C99" s="36"/>
      <c r="D99" s="36"/>
      <c r="E99" s="153"/>
    </row>
    <row r="100" spans="1:5" ht="12.75" hidden="1" customHeight="1" x14ac:dyDescent="0.25">
      <c r="A100" s="16" t="s">
        <v>22</v>
      </c>
      <c r="B100" s="5" t="s">
        <v>727</v>
      </c>
      <c r="C100" s="36"/>
      <c r="D100" s="36"/>
      <c r="E100" s="153"/>
    </row>
    <row r="101" spans="1:5" hidden="1" x14ac:dyDescent="0.25">
      <c r="A101" s="16" t="s">
        <v>734</v>
      </c>
      <c r="B101" s="5" t="s">
        <v>735</v>
      </c>
      <c r="C101" s="36"/>
      <c r="D101" s="36"/>
      <c r="E101" s="153"/>
    </row>
    <row r="102" spans="1:5" hidden="1" x14ac:dyDescent="0.25">
      <c r="A102" s="16" t="s">
        <v>736</v>
      </c>
      <c r="B102" s="5" t="s">
        <v>737</v>
      </c>
      <c r="C102" s="36"/>
      <c r="D102" s="36"/>
      <c r="E102" s="153"/>
    </row>
    <row r="103" spans="1:5" hidden="1" x14ac:dyDescent="0.25">
      <c r="A103" s="16" t="s">
        <v>738</v>
      </c>
      <c r="B103" s="5" t="s">
        <v>739</v>
      </c>
      <c r="C103" s="36"/>
      <c r="D103" s="36"/>
      <c r="E103" s="153"/>
    </row>
    <row r="104" spans="1:5" ht="13.5" hidden="1" customHeight="1" x14ac:dyDescent="0.25">
      <c r="A104" s="16" t="s">
        <v>23</v>
      </c>
      <c r="B104" s="5" t="s">
        <v>740</v>
      </c>
      <c r="C104" s="36"/>
      <c r="D104" s="36"/>
      <c r="E104" s="153"/>
    </row>
    <row r="105" spans="1:5" ht="12.75" hidden="1" customHeight="1" x14ac:dyDescent="0.25">
      <c r="A105" s="16" t="s">
        <v>24</v>
      </c>
      <c r="B105" s="5" t="s">
        <v>742</v>
      </c>
      <c r="C105" s="36"/>
      <c r="D105" s="36"/>
      <c r="E105" s="153"/>
    </row>
    <row r="106" spans="1:5" ht="15.75" hidden="1" customHeight="1" x14ac:dyDescent="0.25">
      <c r="A106" s="16" t="s">
        <v>25</v>
      </c>
      <c r="B106" s="5" t="s">
        <v>747</v>
      </c>
      <c r="C106" s="36"/>
      <c r="D106" s="36"/>
      <c r="E106" s="153"/>
    </row>
    <row r="107" spans="1:5" ht="12.75" customHeight="1" x14ac:dyDescent="0.25">
      <c r="A107" s="61" t="s">
        <v>49</v>
      </c>
      <c r="B107" s="62" t="s">
        <v>751</v>
      </c>
      <c r="C107" s="36"/>
      <c r="D107" s="36"/>
      <c r="E107" s="153">
        <v>0</v>
      </c>
    </row>
    <row r="108" spans="1:5" hidden="1" x14ac:dyDescent="0.25">
      <c r="A108" s="16" t="s">
        <v>763</v>
      </c>
      <c r="B108" s="5" t="s">
        <v>764</v>
      </c>
      <c r="C108" s="36"/>
      <c r="D108" s="36"/>
      <c r="E108" s="153"/>
    </row>
    <row r="109" spans="1:5" hidden="1" x14ac:dyDescent="0.25">
      <c r="A109" s="4" t="s">
        <v>29</v>
      </c>
      <c r="B109" s="5" t="s">
        <v>765</v>
      </c>
      <c r="C109" s="36"/>
      <c r="D109" s="36"/>
      <c r="E109" s="153"/>
    </row>
    <row r="110" spans="1:5" hidden="1" x14ac:dyDescent="0.25">
      <c r="A110" s="16" t="s">
        <v>30</v>
      </c>
      <c r="B110" s="5" t="s">
        <v>766</v>
      </c>
      <c r="C110" s="36"/>
      <c r="D110" s="36"/>
      <c r="E110" s="153"/>
    </row>
    <row r="111" spans="1:5" x14ac:dyDescent="0.25">
      <c r="A111" s="47" t="s">
        <v>51</v>
      </c>
      <c r="B111" s="62" t="s">
        <v>767</v>
      </c>
      <c r="C111" s="36"/>
      <c r="D111" s="36"/>
      <c r="E111" s="153">
        <v>0</v>
      </c>
    </row>
    <row r="112" spans="1:5" ht="12.75" customHeight="1" x14ac:dyDescent="0.25">
      <c r="A112" s="81" t="s">
        <v>140</v>
      </c>
      <c r="B112" s="86"/>
      <c r="C112" s="36"/>
      <c r="D112" s="36"/>
      <c r="E112" s="153">
        <v>0</v>
      </c>
    </row>
    <row r="113" spans="1:5" ht="13.5" hidden="1" customHeight="1" x14ac:dyDescent="0.25">
      <c r="A113" s="4" t="s">
        <v>674</v>
      </c>
      <c r="B113" s="5" t="s">
        <v>675</v>
      </c>
      <c r="C113" s="36"/>
      <c r="D113" s="36"/>
      <c r="E113" s="153"/>
    </row>
    <row r="114" spans="1:5" ht="13.5" hidden="1" customHeight="1" x14ac:dyDescent="0.25">
      <c r="A114" s="4" t="s">
        <v>676</v>
      </c>
      <c r="B114" s="5" t="s">
        <v>677</v>
      </c>
      <c r="C114" s="36"/>
      <c r="D114" s="36"/>
      <c r="E114" s="153"/>
    </row>
    <row r="115" spans="1:5" ht="13.5" hidden="1" customHeight="1" x14ac:dyDescent="0.25">
      <c r="A115" s="4" t="s">
        <v>3</v>
      </c>
      <c r="B115" s="5" t="s">
        <v>678</v>
      </c>
      <c r="C115" s="36"/>
      <c r="D115" s="36"/>
      <c r="E115" s="153"/>
    </row>
    <row r="116" spans="1:5" ht="12.75" hidden="1" customHeight="1" x14ac:dyDescent="0.25">
      <c r="A116" s="4" t="s">
        <v>4</v>
      </c>
      <c r="B116" s="5" t="s">
        <v>679</v>
      </c>
      <c r="C116" s="36"/>
      <c r="D116" s="36"/>
      <c r="E116" s="153"/>
    </row>
    <row r="117" spans="1:5" ht="12.75" hidden="1" customHeight="1" x14ac:dyDescent="0.25">
      <c r="A117" s="4" t="s">
        <v>5</v>
      </c>
      <c r="B117" s="5" t="s">
        <v>680</v>
      </c>
      <c r="C117" s="36"/>
      <c r="D117" s="36"/>
      <c r="E117" s="153"/>
    </row>
    <row r="118" spans="1:5" ht="12.75" customHeight="1" x14ac:dyDescent="0.25">
      <c r="A118" s="47" t="s">
        <v>45</v>
      </c>
      <c r="B118" s="62" t="s">
        <v>681</v>
      </c>
      <c r="C118" s="36"/>
      <c r="D118" s="36"/>
      <c r="E118" s="153">
        <v>0</v>
      </c>
    </row>
    <row r="119" spans="1:5" ht="12.75" hidden="1" customHeight="1" x14ac:dyDescent="0.25">
      <c r="A119" s="16" t="s">
        <v>26</v>
      </c>
      <c r="B119" s="5" t="s">
        <v>752</v>
      </c>
      <c r="C119" s="36"/>
      <c r="D119" s="36"/>
      <c r="E119" s="153"/>
    </row>
    <row r="120" spans="1:5" ht="13.5" hidden="1" customHeight="1" x14ac:dyDescent="0.25">
      <c r="A120" s="16" t="s">
        <v>27</v>
      </c>
      <c r="B120" s="5" t="s">
        <v>754</v>
      </c>
      <c r="C120" s="36"/>
      <c r="D120" s="36"/>
      <c r="E120" s="153"/>
    </row>
    <row r="121" spans="1:5" ht="13.5" hidden="1" customHeight="1" x14ac:dyDescent="0.25">
      <c r="A121" s="16" t="s">
        <v>756</v>
      </c>
      <c r="B121" s="5" t="s">
        <v>757</v>
      </c>
      <c r="C121" s="36"/>
      <c r="D121" s="36"/>
      <c r="E121" s="153"/>
    </row>
    <row r="122" spans="1:5" ht="13.5" hidden="1" customHeight="1" x14ac:dyDescent="0.25">
      <c r="A122" s="16" t="s">
        <v>28</v>
      </c>
      <c r="B122" s="5" t="s">
        <v>758</v>
      </c>
      <c r="C122" s="36"/>
      <c r="D122" s="36"/>
      <c r="E122" s="153"/>
    </row>
    <row r="123" spans="1:5" hidden="1" x14ac:dyDescent="0.25">
      <c r="A123" s="16" t="s">
        <v>760</v>
      </c>
      <c r="B123" s="5" t="s">
        <v>761</v>
      </c>
      <c r="C123" s="36"/>
      <c r="D123" s="36"/>
      <c r="E123" s="153"/>
    </row>
    <row r="124" spans="1:5" ht="13.5" customHeight="1" x14ac:dyDescent="0.25">
      <c r="A124" s="47" t="s">
        <v>50</v>
      </c>
      <c r="B124" s="62" t="s">
        <v>762</v>
      </c>
      <c r="C124" s="36"/>
      <c r="D124" s="36"/>
      <c r="E124" s="153">
        <v>0</v>
      </c>
    </row>
    <row r="125" spans="1:5" ht="12.75" hidden="1" customHeight="1" x14ac:dyDescent="0.25">
      <c r="A125" s="16" t="s">
        <v>768</v>
      </c>
      <c r="B125" s="5" t="s">
        <v>769</v>
      </c>
      <c r="C125" s="36"/>
      <c r="D125" s="36"/>
      <c r="E125" s="153"/>
    </row>
    <row r="126" spans="1:5" hidden="1" x14ac:dyDescent="0.25">
      <c r="A126" s="4" t="s">
        <v>31</v>
      </c>
      <c r="B126" s="5" t="s">
        <v>770</v>
      </c>
      <c r="C126" s="36"/>
      <c r="D126" s="36"/>
      <c r="E126" s="153"/>
    </row>
    <row r="127" spans="1:5" hidden="1" x14ac:dyDescent="0.25">
      <c r="A127" s="16" t="s">
        <v>32</v>
      </c>
      <c r="B127" s="5" t="s">
        <v>771</v>
      </c>
      <c r="C127" s="36"/>
      <c r="D127" s="36"/>
      <c r="E127" s="153"/>
    </row>
    <row r="128" spans="1:5" x14ac:dyDescent="0.25">
      <c r="A128" s="47" t="s">
        <v>53</v>
      </c>
      <c r="B128" s="62" t="s">
        <v>772</v>
      </c>
      <c r="C128" s="36"/>
      <c r="D128" s="36"/>
      <c r="E128" s="153">
        <v>0</v>
      </c>
    </row>
    <row r="129" spans="1:5" ht="15.75" x14ac:dyDescent="0.25">
      <c r="A129" s="81" t="s">
        <v>139</v>
      </c>
      <c r="B129" s="86"/>
      <c r="C129" s="36"/>
      <c r="D129" s="36"/>
      <c r="E129" s="153"/>
    </row>
    <row r="130" spans="1:5" ht="15.75" x14ac:dyDescent="0.25">
      <c r="A130" s="59" t="s">
        <v>52</v>
      </c>
      <c r="B130" s="43" t="s">
        <v>773</v>
      </c>
      <c r="C130" s="36"/>
      <c r="D130" s="36"/>
      <c r="E130" s="153">
        <v>0</v>
      </c>
    </row>
    <row r="131" spans="1:5" ht="15.75" x14ac:dyDescent="0.25">
      <c r="A131" s="85" t="s">
        <v>197</v>
      </c>
      <c r="B131" s="84"/>
      <c r="C131" s="36"/>
      <c r="D131" s="36"/>
      <c r="E131" s="153"/>
    </row>
    <row r="132" spans="1:5" ht="15.75" x14ac:dyDescent="0.25">
      <c r="A132" s="85" t="s">
        <v>198</v>
      </c>
      <c r="B132" s="84"/>
      <c r="C132" s="36"/>
      <c r="D132" s="36"/>
      <c r="E132" s="153"/>
    </row>
    <row r="133" spans="1:5" x14ac:dyDescent="0.25">
      <c r="A133" s="19" t="s">
        <v>54</v>
      </c>
      <c r="B133" s="8" t="s">
        <v>778</v>
      </c>
      <c r="C133" s="36"/>
      <c r="D133" s="36"/>
      <c r="E133" s="327">
        <v>0</v>
      </c>
    </row>
    <row r="134" spans="1:5" x14ac:dyDescent="0.25">
      <c r="A134" s="17" t="s">
        <v>55</v>
      </c>
      <c r="B134" s="8" t="s">
        <v>785</v>
      </c>
      <c r="C134" s="36"/>
      <c r="D134" s="36"/>
      <c r="E134" s="153">
        <v>0</v>
      </c>
    </row>
    <row r="135" spans="1:5" x14ac:dyDescent="0.25">
      <c r="A135" s="4" t="s">
        <v>195</v>
      </c>
      <c r="B135" s="4" t="s">
        <v>786</v>
      </c>
      <c r="C135" s="36"/>
      <c r="D135" s="36"/>
      <c r="E135" s="153">
        <v>7011760</v>
      </c>
    </row>
    <row r="136" spans="1:5" x14ac:dyDescent="0.25">
      <c r="A136" s="4" t="s">
        <v>196</v>
      </c>
      <c r="B136" s="4" t="s">
        <v>786</v>
      </c>
      <c r="C136" s="36"/>
      <c r="D136" s="36"/>
      <c r="E136" s="153">
        <v>0</v>
      </c>
    </row>
    <row r="137" spans="1:5" x14ac:dyDescent="0.25">
      <c r="A137" s="4" t="s">
        <v>193</v>
      </c>
      <c r="B137" s="4" t="s">
        <v>787</v>
      </c>
      <c r="C137" s="36"/>
      <c r="D137" s="36"/>
      <c r="E137" s="153">
        <v>0</v>
      </c>
    </row>
    <row r="138" spans="1:5" x14ac:dyDescent="0.25">
      <c r="A138" s="4" t="s">
        <v>194</v>
      </c>
      <c r="B138" s="4" t="s">
        <v>787</v>
      </c>
      <c r="C138" s="36"/>
      <c r="D138" s="36"/>
      <c r="E138" s="153">
        <v>0</v>
      </c>
    </row>
    <row r="139" spans="1:5" x14ac:dyDescent="0.25">
      <c r="A139" s="8" t="s">
        <v>56</v>
      </c>
      <c r="B139" s="8" t="s">
        <v>788</v>
      </c>
      <c r="C139" s="36"/>
      <c r="D139" s="36"/>
      <c r="E139" s="153">
        <f>SUM(E135:E138)</f>
        <v>7011760</v>
      </c>
    </row>
    <row r="140" spans="1:5" x14ac:dyDescent="0.25">
      <c r="A140" s="45" t="s">
        <v>789</v>
      </c>
      <c r="B140" s="4" t="s">
        <v>790</v>
      </c>
      <c r="C140" s="36"/>
      <c r="D140" s="36"/>
      <c r="E140" s="153">
        <v>0</v>
      </c>
    </row>
    <row r="141" spans="1:5" x14ac:dyDescent="0.25">
      <c r="A141" s="45" t="s">
        <v>791</v>
      </c>
      <c r="B141" s="4" t="s">
        <v>792</v>
      </c>
      <c r="C141" s="36"/>
      <c r="D141" s="36"/>
      <c r="E141" s="153">
        <v>0</v>
      </c>
    </row>
    <row r="142" spans="1:5" x14ac:dyDescent="0.25">
      <c r="A142" s="45" t="s">
        <v>793</v>
      </c>
      <c r="B142" s="4" t="s">
        <v>794</v>
      </c>
      <c r="C142" s="36"/>
      <c r="D142" s="36"/>
      <c r="E142" s="153">
        <v>66078562</v>
      </c>
    </row>
    <row r="143" spans="1:5" x14ac:dyDescent="0.25">
      <c r="A143" s="45" t="s">
        <v>795</v>
      </c>
      <c r="B143" s="4" t="s">
        <v>796</v>
      </c>
      <c r="C143" s="36"/>
      <c r="D143" s="36"/>
      <c r="E143" s="153"/>
    </row>
    <row r="144" spans="1:5" x14ac:dyDescent="0.25">
      <c r="A144" s="16" t="s">
        <v>38</v>
      </c>
      <c r="B144" s="4" t="s">
        <v>797</v>
      </c>
      <c r="C144" s="36"/>
      <c r="D144" s="36"/>
      <c r="E144" s="153"/>
    </row>
    <row r="145" spans="1:5" x14ac:dyDescent="0.25">
      <c r="A145" s="19" t="s">
        <v>57</v>
      </c>
      <c r="B145" s="8" t="s">
        <v>799</v>
      </c>
      <c r="C145" s="36"/>
      <c r="D145" s="36"/>
      <c r="E145" s="153">
        <f>SUM(E133+E134+E139+E140+E141+E142+E143+E144)</f>
        <v>73090322</v>
      </c>
    </row>
    <row r="146" spans="1:5" hidden="1" x14ac:dyDescent="0.25">
      <c r="A146" s="16" t="s">
        <v>800</v>
      </c>
      <c r="B146" s="4" t="s">
        <v>801</v>
      </c>
      <c r="C146" s="36"/>
      <c r="D146" s="36"/>
      <c r="E146" s="153"/>
    </row>
    <row r="147" spans="1:5" hidden="1" x14ac:dyDescent="0.25">
      <c r="A147" s="16" t="s">
        <v>802</v>
      </c>
      <c r="B147" s="4" t="s">
        <v>803</v>
      </c>
      <c r="C147" s="36"/>
      <c r="D147" s="36"/>
      <c r="E147" s="153"/>
    </row>
    <row r="148" spans="1:5" hidden="1" x14ac:dyDescent="0.25">
      <c r="A148" s="45" t="s">
        <v>804</v>
      </c>
      <c r="B148" s="4" t="s">
        <v>805</v>
      </c>
      <c r="C148" s="36"/>
      <c r="D148" s="36"/>
      <c r="E148" s="153"/>
    </row>
    <row r="149" spans="1:5" hidden="1" x14ac:dyDescent="0.25">
      <c r="A149" s="45" t="s">
        <v>39</v>
      </c>
      <c r="B149" s="4" t="s">
        <v>806</v>
      </c>
      <c r="C149" s="36"/>
      <c r="D149" s="36"/>
      <c r="E149" s="153"/>
    </row>
    <row r="150" spans="1:5" x14ac:dyDescent="0.25">
      <c r="A150" s="17" t="s">
        <v>58</v>
      </c>
      <c r="B150" s="8" t="s">
        <v>807</v>
      </c>
      <c r="C150" s="36"/>
      <c r="D150" s="36"/>
      <c r="E150" s="153">
        <v>0</v>
      </c>
    </row>
    <row r="151" spans="1:5" x14ac:dyDescent="0.25">
      <c r="A151" s="19" t="s">
        <v>808</v>
      </c>
      <c r="B151" s="8" t="s">
        <v>809</v>
      </c>
      <c r="C151" s="36"/>
      <c r="D151" s="36"/>
      <c r="E151" s="153">
        <v>0</v>
      </c>
    </row>
    <row r="152" spans="1:5" ht="15.75" x14ac:dyDescent="0.25">
      <c r="A152" s="48" t="s">
        <v>59</v>
      </c>
      <c r="B152" s="49" t="s">
        <v>810</v>
      </c>
      <c r="C152" s="36"/>
      <c r="D152" s="36"/>
      <c r="E152" s="153">
        <f>SUM(E145:E151)</f>
        <v>73090322</v>
      </c>
    </row>
    <row r="153" spans="1:5" ht="15.75" x14ac:dyDescent="0.25">
      <c r="A153" s="53" t="s">
        <v>41</v>
      </c>
      <c r="B153" s="54"/>
      <c r="C153" s="36"/>
      <c r="D153" s="36"/>
      <c r="E153" s="153">
        <f>SUM(E130+E152)</f>
        <v>73090322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80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28"/>
  <sheetViews>
    <sheetView workbookViewId="0">
      <selection activeCell="A14" sqref="A14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5" t="s">
        <v>344</v>
      </c>
      <c r="B1" s="116"/>
      <c r="C1" s="116"/>
      <c r="D1" s="116"/>
      <c r="E1" s="116"/>
      <c r="F1" s="116"/>
    </row>
    <row r="2" spans="1:17" ht="28.5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7" ht="26.25" customHeight="1" x14ac:dyDescent="0.25">
      <c r="A3" s="351" t="s">
        <v>367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5" spans="1:17" x14ac:dyDescent="0.25">
      <c r="A5" s="3" t="s">
        <v>317</v>
      </c>
    </row>
    <row r="6" spans="1:17" ht="25.5" x14ac:dyDescent="0.25">
      <c r="A6" s="1" t="s">
        <v>458</v>
      </c>
      <c r="B6" s="2" t="s">
        <v>459</v>
      </c>
      <c r="C6" s="106" t="s">
        <v>332</v>
      </c>
      <c r="D6" s="106" t="s">
        <v>333</v>
      </c>
      <c r="E6" s="106" t="s">
        <v>334</v>
      </c>
      <c r="F6" s="106" t="s">
        <v>335</v>
      </c>
      <c r="G6" s="106" t="s">
        <v>336</v>
      </c>
      <c r="H6" s="106" t="s">
        <v>337</v>
      </c>
      <c r="I6" s="106" t="s">
        <v>338</v>
      </c>
      <c r="J6" s="106" t="s">
        <v>339</v>
      </c>
      <c r="K6" s="106" t="s">
        <v>340</v>
      </c>
      <c r="L6" s="106" t="s">
        <v>341</v>
      </c>
      <c r="M6" s="106" t="s">
        <v>342</v>
      </c>
      <c r="N6" s="106" t="s">
        <v>343</v>
      </c>
      <c r="O6" s="107" t="s">
        <v>319</v>
      </c>
      <c r="P6" s="3"/>
      <c r="Q6" s="3"/>
    </row>
    <row r="7" spans="1:17" x14ac:dyDescent="0.25">
      <c r="A7" s="37" t="s">
        <v>460</v>
      </c>
      <c r="B7" s="37" t="s">
        <v>461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3"/>
      <c r="Q7" s="3"/>
    </row>
    <row r="8" spans="1:17" x14ac:dyDescent="0.25">
      <c r="A8" s="37" t="s">
        <v>462</v>
      </c>
      <c r="B8" s="38" t="s">
        <v>463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3"/>
      <c r="Q8" s="3"/>
    </row>
    <row r="9" spans="1:17" x14ac:dyDescent="0.25">
      <c r="A9" s="37" t="s">
        <v>464</v>
      </c>
      <c r="B9" s="38" t="s">
        <v>465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3"/>
      <c r="Q9" s="3"/>
    </row>
    <row r="10" spans="1:17" x14ac:dyDescent="0.25">
      <c r="A10" s="39" t="s">
        <v>466</v>
      </c>
      <c r="B10" s="38" t="s">
        <v>467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3"/>
      <c r="Q10" s="3"/>
    </row>
    <row r="11" spans="1:17" x14ac:dyDescent="0.25">
      <c r="A11" s="39" t="s">
        <v>468</v>
      </c>
      <c r="B11" s="38" t="s">
        <v>469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3"/>
      <c r="Q11" s="3"/>
    </row>
    <row r="12" spans="1:17" x14ac:dyDescent="0.25">
      <c r="A12" s="39" t="s">
        <v>470</v>
      </c>
      <c r="B12" s="38" t="s">
        <v>471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"/>
      <c r="Q12" s="3"/>
    </row>
    <row r="13" spans="1:17" x14ac:dyDescent="0.25">
      <c r="A13" s="39" t="s">
        <v>472</v>
      </c>
      <c r="B13" s="38" t="s">
        <v>473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3"/>
      <c r="Q13" s="3"/>
    </row>
    <row r="14" spans="1:17" x14ac:dyDescent="0.25">
      <c r="A14" s="39" t="s">
        <v>474</v>
      </c>
      <c r="B14" s="38" t="s">
        <v>475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3"/>
      <c r="Q14" s="3"/>
    </row>
    <row r="15" spans="1:17" x14ac:dyDescent="0.25">
      <c r="A15" s="4" t="s">
        <v>476</v>
      </c>
      <c r="B15" s="38" t="s">
        <v>477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"/>
      <c r="Q15" s="3"/>
    </row>
    <row r="16" spans="1:17" x14ac:dyDescent="0.25">
      <c r="A16" s="4" t="s">
        <v>478</v>
      </c>
      <c r="B16" s="38" t="s">
        <v>479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3"/>
      <c r="Q16" s="3"/>
    </row>
    <row r="17" spans="1:17" x14ac:dyDescent="0.25">
      <c r="A17" s="4" t="s">
        <v>480</v>
      </c>
      <c r="B17" s="38" t="s">
        <v>481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3"/>
      <c r="Q17" s="3"/>
    </row>
    <row r="18" spans="1:17" x14ac:dyDescent="0.25">
      <c r="A18" s="4" t="s">
        <v>482</v>
      </c>
      <c r="B18" s="38" t="s">
        <v>483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3"/>
      <c r="Q18" s="3"/>
    </row>
    <row r="19" spans="1:17" x14ac:dyDescent="0.25">
      <c r="A19" s="4" t="s">
        <v>914</v>
      </c>
      <c r="B19" s="38" t="s">
        <v>484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3"/>
      <c r="Q19" s="3"/>
    </row>
    <row r="20" spans="1:17" x14ac:dyDescent="0.25">
      <c r="A20" s="40" t="s">
        <v>812</v>
      </c>
      <c r="B20" s="41" t="s">
        <v>486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3"/>
      <c r="Q20" s="3"/>
    </row>
    <row r="21" spans="1:17" x14ac:dyDescent="0.25">
      <c r="A21" s="4" t="s">
        <v>487</v>
      </c>
      <c r="B21" s="38" t="s">
        <v>488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3"/>
      <c r="Q21" s="3"/>
    </row>
    <row r="22" spans="1:17" x14ac:dyDescent="0.25">
      <c r="A22" s="4" t="s">
        <v>489</v>
      </c>
      <c r="B22" s="38" t="s">
        <v>490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3"/>
      <c r="Q22" s="3"/>
    </row>
    <row r="23" spans="1:17" x14ac:dyDescent="0.25">
      <c r="A23" s="5" t="s">
        <v>491</v>
      </c>
      <c r="B23" s="38" t="s">
        <v>492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3"/>
      <c r="Q23" s="3"/>
    </row>
    <row r="24" spans="1:17" x14ac:dyDescent="0.25">
      <c r="A24" s="8" t="s">
        <v>813</v>
      </c>
      <c r="B24" s="41" t="s">
        <v>493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"/>
      <c r="Q24" s="3"/>
    </row>
    <row r="25" spans="1:17" x14ac:dyDescent="0.25">
      <c r="A25" s="63" t="s">
        <v>944</v>
      </c>
      <c r="B25" s="64" t="s">
        <v>494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3"/>
      <c r="Q25" s="3"/>
    </row>
    <row r="26" spans="1:17" x14ac:dyDescent="0.25">
      <c r="A26" s="47" t="s">
        <v>915</v>
      </c>
      <c r="B26" s="64" t="s">
        <v>495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3"/>
      <c r="Q26" s="3"/>
    </row>
    <row r="27" spans="1:17" x14ac:dyDescent="0.25">
      <c r="A27" s="4" t="s">
        <v>496</v>
      </c>
      <c r="B27" s="38" t="s">
        <v>497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3"/>
      <c r="Q27" s="3"/>
    </row>
    <row r="28" spans="1:17" x14ac:dyDescent="0.25">
      <c r="A28" s="4" t="s">
        <v>498</v>
      </c>
      <c r="B28" s="38" t="s">
        <v>499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"/>
      <c r="Q28" s="3"/>
    </row>
    <row r="29" spans="1:17" x14ac:dyDescent="0.25">
      <c r="A29" s="4" t="s">
        <v>500</v>
      </c>
      <c r="B29" s="38" t="s">
        <v>501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3"/>
      <c r="Q29" s="3"/>
    </row>
    <row r="30" spans="1:17" x14ac:dyDescent="0.25">
      <c r="A30" s="8" t="s">
        <v>823</v>
      </c>
      <c r="B30" s="41" t="s">
        <v>502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"/>
      <c r="Q30" s="3"/>
    </row>
    <row r="31" spans="1:17" x14ac:dyDescent="0.25">
      <c r="A31" s="4" t="s">
        <v>503</v>
      </c>
      <c r="B31" s="38" t="s">
        <v>504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"/>
      <c r="Q31" s="3"/>
    </row>
    <row r="32" spans="1:17" x14ac:dyDescent="0.25">
      <c r="A32" s="4" t="s">
        <v>505</v>
      </c>
      <c r="B32" s="38" t="s">
        <v>506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"/>
      <c r="Q32" s="3"/>
    </row>
    <row r="33" spans="1:17" x14ac:dyDescent="0.25">
      <c r="A33" s="8" t="s">
        <v>945</v>
      </c>
      <c r="B33" s="41" t="s">
        <v>507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"/>
      <c r="Q33" s="3"/>
    </row>
    <row r="34" spans="1:17" x14ac:dyDescent="0.25">
      <c r="A34" s="4" t="s">
        <v>508</v>
      </c>
      <c r="B34" s="38" t="s">
        <v>509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3"/>
      <c r="Q34" s="3"/>
    </row>
    <row r="35" spans="1:17" x14ac:dyDescent="0.25">
      <c r="A35" s="4" t="s">
        <v>510</v>
      </c>
      <c r="B35" s="38" t="s">
        <v>511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"/>
      <c r="Q35" s="3"/>
    </row>
    <row r="36" spans="1:17" x14ac:dyDescent="0.25">
      <c r="A36" s="4" t="s">
        <v>916</v>
      </c>
      <c r="B36" s="38" t="s">
        <v>512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"/>
      <c r="Q36" s="3"/>
    </row>
    <row r="37" spans="1:17" x14ac:dyDescent="0.25">
      <c r="A37" s="4" t="s">
        <v>514</v>
      </c>
      <c r="B37" s="38" t="s">
        <v>515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"/>
      <c r="Q37" s="3"/>
    </row>
    <row r="38" spans="1:17" x14ac:dyDescent="0.25">
      <c r="A38" s="13" t="s">
        <v>917</v>
      </c>
      <c r="B38" s="38" t="s">
        <v>516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3"/>
      <c r="Q38" s="3"/>
    </row>
    <row r="39" spans="1:17" x14ac:dyDescent="0.25">
      <c r="A39" s="5" t="s">
        <v>518</v>
      </c>
      <c r="B39" s="38" t="s">
        <v>519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3"/>
      <c r="Q39" s="3"/>
    </row>
    <row r="40" spans="1:17" x14ac:dyDescent="0.25">
      <c r="A40" s="4" t="s">
        <v>918</v>
      </c>
      <c r="B40" s="38" t="s">
        <v>520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"/>
      <c r="Q40" s="3"/>
    </row>
    <row r="41" spans="1:17" x14ac:dyDescent="0.25">
      <c r="A41" s="8" t="s">
        <v>828</v>
      </c>
      <c r="B41" s="41" t="s">
        <v>522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3"/>
      <c r="Q41" s="3"/>
    </row>
    <row r="42" spans="1:17" x14ac:dyDescent="0.25">
      <c r="A42" s="4" t="s">
        <v>523</v>
      </c>
      <c r="B42" s="38" t="s">
        <v>524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"/>
      <c r="Q42" s="3"/>
    </row>
    <row r="43" spans="1:17" x14ac:dyDescent="0.25">
      <c r="A43" s="4" t="s">
        <v>525</v>
      </c>
      <c r="B43" s="38" t="s">
        <v>526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3"/>
      <c r="Q43" s="3"/>
    </row>
    <row r="44" spans="1:17" x14ac:dyDescent="0.25">
      <c r="A44" s="8" t="s">
        <v>829</v>
      </c>
      <c r="B44" s="41" t="s">
        <v>527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"/>
      <c r="Q44" s="3"/>
    </row>
    <row r="45" spans="1:17" x14ac:dyDescent="0.25">
      <c r="A45" s="4" t="s">
        <v>528</v>
      </c>
      <c r="B45" s="38" t="s">
        <v>529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3"/>
      <c r="Q45" s="3"/>
    </row>
    <row r="46" spans="1:17" x14ac:dyDescent="0.25">
      <c r="A46" s="4" t="s">
        <v>530</v>
      </c>
      <c r="B46" s="38" t="s">
        <v>531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"/>
      <c r="Q46" s="3"/>
    </row>
    <row r="47" spans="1:17" x14ac:dyDescent="0.25">
      <c r="A47" s="4" t="s">
        <v>919</v>
      </c>
      <c r="B47" s="38" t="s">
        <v>532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3"/>
      <c r="Q47" s="3"/>
    </row>
    <row r="48" spans="1:17" x14ac:dyDescent="0.25">
      <c r="A48" s="4" t="s">
        <v>920</v>
      </c>
      <c r="B48" s="38" t="s">
        <v>534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3"/>
      <c r="Q48" s="3"/>
    </row>
    <row r="49" spans="1:17" x14ac:dyDescent="0.25">
      <c r="A49" s="4" t="s">
        <v>538</v>
      </c>
      <c r="B49" s="38" t="s">
        <v>539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3"/>
      <c r="Q49" s="3"/>
    </row>
    <row r="50" spans="1:17" x14ac:dyDescent="0.25">
      <c r="A50" s="8" t="s">
        <v>832</v>
      </c>
      <c r="B50" s="41" t="s">
        <v>540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3"/>
      <c r="Q50" s="3"/>
    </row>
    <row r="51" spans="1:17" x14ac:dyDescent="0.25">
      <c r="A51" s="47" t="s">
        <v>833</v>
      </c>
      <c r="B51" s="64" t="s">
        <v>541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3"/>
      <c r="Q51" s="3"/>
    </row>
    <row r="52" spans="1:17" x14ac:dyDescent="0.25">
      <c r="A52" s="16" t="s">
        <v>542</v>
      </c>
      <c r="B52" s="38" t="s">
        <v>543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3"/>
      <c r="Q52" s="3"/>
    </row>
    <row r="53" spans="1:17" x14ac:dyDescent="0.25">
      <c r="A53" s="16" t="s">
        <v>850</v>
      </c>
      <c r="B53" s="38" t="s">
        <v>544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3"/>
      <c r="Q53" s="3"/>
    </row>
    <row r="54" spans="1:17" x14ac:dyDescent="0.25">
      <c r="A54" s="21" t="s">
        <v>921</v>
      </c>
      <c r="B54" s="38" t="s">
        <v>545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3"/>
      <c r="Q54" s="3"/>
    </row>
    <row r="55" spans="1:17" x14ac:dyDescent="0.25">
      <c r="A55" s="21" t="s">
        <v>922</v>
      </c>
      <c r="B55" s="38" t="s">
        <v>546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3"/>
      <c r="Q55" s="3"/>
    </row>
    <row r="56" spans="1:17" x14ac:dyDescent="0.25">
      <c r="A56" s="21" t="s">
        <v>923</v>
      </c>
      <c r="B56" s="38" t="s">
        <v>547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3"/>
      <c r="Q56" s="3"/>
    </row>
    <row r="57" spans="1:17" x14ac:dyDescent="0.25">
      <c r="A57" s="16" t="s">
        <v>924</v>
      </c>
      <c r="B57" s="38" t="s">
        <v>548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3"/>
      <c r="Q57" s="3"/>
    </row>
    <row r="58" spans="1:17" x14ac:dyDescent="0.25">
      <c r="A58" s="16" t="s">
        <v>925</v>
      </c>
      <c r="B58" s="38" t="s">
        <v>549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"/>
      <c r="Q58" s="3"/>
    </row>
    <row r="59" spans="1:17" x14ac:dyDescent="0.25">
      <c r="A59" s="16" t="s">
        <v>926</v>
      </c>
      <c r="B59" s="38" t="s">
        <v>550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"/>
      <c r="Q59" s="3"/>
    </row>
    <row r="60" spans="1:17" x14ac:dyDescent="0.25">
      <c r="A60" s="61" t="s">
        <v>883</v>
      </c>
      <c r="B60" s="64" t="s">
        <v>551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"/>
      <c r="Q60" s="3"/>
    </row>
    <row r="61" spans="1:17" x14ac:dyDescent="0.25">
      <c r="A61" s="15" t="s">
        <v>927</v>
      </c>
      <c r="B61" s="38" t="s">
        <v>552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3"/>
      <c r="Q61" s="3"/>
    </row>
    <row r="62" spans="1:17" x14ac:dyDescent="0.25">
      <c r="A62" s="15" t="s">
        <v>554</v>
      </c>
      <c r="B62" s="38" t="s">
        <v>555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3"/>
      <c r="Q62" s="3"/>
    </row>
    <row r="63" spans="1:17" x14ac:dyDescent="0.25">
      <c r="A63" s="15" t="s">
        <v>556</v>
      </c>
      <c r="B63" s="38" t="s">
        <v>557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3"/>
      <c r="Q63" s="3"/>
    </row>
    <row r="64" spans="1:17" x14ac:dyDescent="0.25">
      <c r="A64" s="15" t="s">
        <v>885</v>
      </c>
      <c r="B64" s="38" t="s">
        <v>558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3"/>
      <c r="Q64" s="3"/>
    </row>
    <row r="65" spans="1:17" x14ac:dyDescent="0.25">
      <c r="A65" s="15" t="s">
        <v>928</v>
      </c>
      <c r="B65" s="38" t="s">
        <v>563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3"/>
      <c r="Q65" s="3"/>
    </row>
    <row r="66" spans="1:17" x14ac:dyDescent="0.25">
      <c r="A66" s="15" t="s">
        <v>887</v>
      </c>
      <c r="B66" s="38" t="s">
        <v>564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3"/>
      <c r="Q66" s="3"/>
    </row>
    <row r="67" spans="1:17" x14ac:dyDescent="0.25">
      <c r="A67" s="15" t="s">
        <v>929</v>
      </c>
      <c r="B67" s="38" t="s">
        <v>565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3"/>
      <c r="Q67" s="3"/>
    </row>
    <row r="68" spans="1:17" x14ac:dyDescent="0.25">
      <c r="A68" s="15" t="s">
        <v>930</v>
      </c>
      <c r="B68" s="38" t="s">
        <v>567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3"/>
      <c r="Q68" s="3"/>
    </row>
    <row r="69" spans="1:17" x14ac:dyDescent="0.25">
      <c r="A69" s="15" t="s">
        <v>568</v>
      </c>
      <c r="B69" s="38" t="s">
        <v>569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"/>
      <c r="Q69" s="3"/>
    </row>
    <row r="70" spans="1:17" x14ac:dyDescent="0.25">
      <c r="A70" s="28" t="s">
        <v>570</v>
      </c>
      <c r="B70" s="38" t="s">
        <v>571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  <c r="Q70" s="3"/>
    </row>
    <row r="71" spans="1:17" x14ac:dyDescent="0.25">
      <c r="A71" s="15" t="s">
        <v>931</v>
      </c>
      <c r="B71" s="38" t="s">
        <v>572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3"/>
      <c r="Q71" s="3"/>
    </row>
    <row r="72" spans="1:17" x14ac:dyDescent="0.25">
      <c r="A72" s="28" t="s">
        <v>199</v>
      </c>
      <c r="B72" s="38" t="s">
        <v>573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3"/>
      <c r="Q72" s="3"/>
    </row>
    <row r="73" spans="1:17" x14ac:dyDescent="0.25">
      <c r="A73" s="28" t="s">
        <v>200</v>
      </c>
      <c r="B73" s="38" t="s">
        <v>573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3"/>
      <c r="Q73" s="3"/>
    </row>
    <row r="74" spans="1:17" x14ac:dyDescent="0.25">
      <c r="A74" s="61" t="s">
        <v>891</v>
      </c>
      <c r="B74" s="64" t="s">
        <v>574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3"/>
      <c r="Q74" s="3"/>
    </row>
    <row r="75" spans="1:17" ht="15.75" x14ac:dyDescent="0.25">
      <c r="A75" s="81" t="s">
        <v>140</v>
      </c>
      <c r="B75" s="64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3"/>
      <c r="Q75" s="3"/>
    </row>
    <row r="76" spans="1:17" x14ac:dyDescent="0.25">
      <c r="A76" s="42" t="s">
        <v>575</v>
      </c>
      <c r="B76" s="38" t="s">
        <v>576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3"/>
      <c r="Q76" s="3"/>
    </row>
    <row r="77" spans="1:17" x14ac:dyDescent="0.25">
      <c r="A77" s="42" t="s">
        <v>932</v>
      </c>
      <c r="B77" s="38" t="s">
        <v>577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3"/>
      <c r="Q77" s="3"/>
    </row>
    <row r="78" spans="1:17" x14ac:dyDescent="0.25">
      <c r="A78" s="42" t="s">
        <v>579</v>
      </c>
      <c r="B78" s="38" t="s">
        <v>580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3"/>
      <c r="Q78" s="3"/>
    </row>
    <row r="79" spans="1:17" x14ac:dyDescent="0.25">
      <c r="A79" s="42" t="s">
        <v>581</v>
      </c>
      <c r="B79" s="38" t="s">
        <v>582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3"/>
      <c r="Q79" s="3"/>
    </row>
    <row r="80" spans="1:17" x14ac:dyDescent="0.25">
      <c r="A80" s="5" t="s">
        <v>583</v>
      </c>
      <c r="B80" s="38" t="s">
        <v>584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3"/>
      <c r="Q80" s="3"/>
    </row>
    <row r="81" spans="1:17" x14ac:dyDescent="0.25">
      <c r="A81" s="5" t="s">
        <v>585</v>
      </c>
      <c r="B81" s="38" t="s">
        <v>586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3"/>
      <c r="Q81" s="3"/>
    </row>
    <row r="82" spans="1:17" x14ac:dyDescent="0.25">
      <c r="A82" s="5" t="s">
        <v>587</v>
      </c>
      <c r="B82" s="38" t="s">
        <v>588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3"/>
      <c r="Q82" s="3"/>
    </row>
    <row r="83" spans="1:17" x14ac:dyDescent="0.25">
      <c r="A83" s="62" t="s">
        <v>893</v>
      </c>
      <c r="B83" s="64" t="s">
        <v>589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3"/>
      <c r="Q83" s="3"/>
    </row>
    <row r="84" spans="1:17" x14ac:dyDescent="0.25">
      <c r="A84" s="16" t="s">
        <v>590</v>
      </c>
      <c r="B84" s="38" t="s">
        <v>591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3"/>
      <c r="Q84" s="3"/>
    </row>
    <row r="85" spans="1:17" x14ac:dyDescent="0.25">
      <c r="A85" s="16" t="s">
        <v>592</v>
      </c>
      <c r="B85" s="38" t="s">
        <v>593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3"/>
      <c r="Q85" s="3"/>
    </row>
    <row r="86" spans="1:17" x14ac:dyDescent="0.25">
      <c r="A86" s="16" t="s">
        <v>594</v>
      </c>
      <c r="B86" s="38" t="s">
        <v>595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3"/>
      <c r="Q86" s="3"/>
    </row>
    <row r="87" spans="1:17" x14ac:dyDescent="0.25">
      <c r="A87" s="16" t="s">
        <v>596</v>
      </c>
      <c r="B87" s="38" t="s">
        <v>597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3"/>
      <c r="Q87" s="3"/>
    </row>
    <row r="88" spans="1:17" x14ac:dyDescent="0.25">
      <c r="A88" s="61" t="s">
        <v>894</v>
      </c>
      <c r="B88" s="64" t="s">
        <v>598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3"/>
      <c r="Q88" s="3"/>
    </row>
    <row r="89" spans="1:17" ht="30" x14ac:dyDescent="0.25">
      <c r="A89" s="16" t="s">
        <v>599</v>
      </c>
      <c r="B89" s="38" t="s">
        <v>600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3"/>
      <c r="Q89" s="3"/>
    </row>
    <row r="90" spans="1:17" ht="30" x14ac:dyDescent="0.25">
      <c r="A90" s="16" t="s">
        <v>933</v>
      </c>
      <c r="B90" s="38" t="s">
        <v>601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3"/>
      <c r="Q90" s="3"/>
    </row>
    <row r="91" spans="1:17" ht="30" x14ac:dyDescent="0.25">
      <c r="A91" s="16" t="s">
        <v>934</v>
      </c>
      <c r="B91" s="38" t="s">
        <v>602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3"/>
      <c r="Q91" s="3"/>
    </row>
    <row r="92" spans="1:17" x14ac:dyDescent="0.25">
      <c r="A92" s="16" t="s">
        <v>935</v>
      </c>
      <c r="B92" s="38" t="s">
        <v>603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3"/>
      <c r="Q92" s="3"/>
    </row>
    <row r="93" spans="1:17" ht="30" x14ac:dyDescent="0.25">
      <c r="A93" s="16" t="s">
        <v>936</v>
      </c>
      <c r="B93" s="38" t="s">
        <v>604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3"/>
      <c r="Q93" s="3"/>
    </row>
    <row r="94" spans="1:17" ht="30" x14ac:dyDescent="0.25">
      <c r="A94" s="16" t="s">
        <v>937</v>
      </c>
      <c r="B94" s="38" t="s">
        <v>605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3"/>
      <c r="Q94" s="3"/>
    </row>
    <row r="95" spans="1:17" x14ac:dyDescent="0.25">
      <c r="A95" s="16" t="s">
        <v>606</v>
      </c>
      <c r="B95" s="38" t="s">
        <v>607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3"/>
      <c r="Q95" s="3"/>
    </row>
    <row r="96" spans="1:17" x14ac:dyDescent="0.25">
      <c r="A96" s="16" t="s">
        <v>938</v>
      </c>
      <c r="B96" s="38" t="s">
        <v>608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3"/>
      <c r="Q96" s="3"/>
    </row>
    <row r="97" spans="1:17" x14ac:dyDescent="0.25">
      <c r="A97" s="61" t="s">
        <v>895</v>
      </c>
      <c r="B97" s="64" t="s">
        <v>609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3"/>
      <c r="Q97" s="3"/>
    </row>
    <row r="98" spans="1:17" ht="15.75" x14ac:dyDescent="0.25">
      <c r="A98" s="81" t="s">
        <v>139</v>
      </c>
      <c r="B98" s="64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3"/>
      <c r="Q98" s="3"/>
    </row>
    <row r="99" spans="1:17" ht="15.75" x14ac:dyDescent="0.25">
      <c r="A99" s="43" t="s">
        <v>946</v>
      </c>
      <c r="B99" s="44" t="s">
        <v>610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3"/>
      <c r="Q99" s="3"/>
    </row>
    <row r="100" spans="1:17" x14ac:dyDescent="0.25">
      <c r="A100" s="16" t="s">
        <v>939</v>
      </c>
      <c r="B100" s="4" t="s">
        <v>611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3"/>
      <c r="Q100" s="3"/>
    </row>
    <row r="101" spans="1:17" x14ac:dyDescent="0.25">
      <c r="A101" s="16" t="s">
        <v>614</v>
      </c>
      <c r="B101" s="4" t="s">
        <v>615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3"/>
      <c r="Q101" s="3"/>
    </row>
    <row r="102" spans="1:17" x14ac:dyDescent="0.25">
      <c r="A102" s="16" t="s">
        <v>940</v>
      </c>
      <c r="B102" s="4" t="s">
        <v>616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3"/>
      <c r="Q102" s="3"/>
    </row>
    <row r="103" spans="1:17" x14ac:dyDescent="0.25">
      <c r="A103" s="19" t="s">
        <v>902</v>
      </c>
      <c r="B103" s="8" t="s">
        <v>618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3"/>
      <c r="Q103" s="3"/>
    </row>
    <row r="104" spans="1:17" x14ac:dyDescent="0.25">
      <c r="A104" s="45" t="s">
        <v>941</v>
      </c>
      <c r="B104" s="4" t="s">
        <v>619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3"/>
      <c r="Q104" s="3"/>
    </row>
    <row r="105" spans="1:17" x14ac:dyDescent="0.25">
      <c r="A105" s="45" t="s">
        <v>908</v>
      </c>
      <c r="B105" s="4" t="s">
        <v>622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3"/>
      <c r="Q105" s="3"/>
    </row>
    <row r="106" spans="1:17" x14ac:dyDescent="0.25">
      <c r="A106" s="16" t="s">
        <v>623</v>
      </c>
      <c r="B106" s="4" t="s">
        <v>624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3"/>
      <c r="Q106" s="3"/>
    </row>
    <row r="107" spans="1:17" x14ac:dyDescent="0.25">
      <c r="A107" s="16" t="s">
        <v>942</v>
      </c>
      <c r="B107" s="4" t="s">
        <v>625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3"/>
      <c r="Q107" s="3"/>
    </row>
    <row r="108" spans="1:17" x14ac:dyDescent="0.25">
      <c r="A108" s="17" t="s">
        <v>905</v>
      </c>
      <c r="B108" s="8" t="s">
        <v>626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3"/>
      <c r="Q108" s="3"/>
    </row>
    <row r="109" spans="1:17" x14ac:dyDescent="0.25">
      <c r="A109" s="45" t="s">
        <v>627</v>
      </c>
      <c r="B109" s="4" t="s">
        <v>628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3"/>
      <c r="Q109" s="3"/>
    </row>
    <row r="110" spans="1:17" x14ac:dyDescent="0.25">
      <c r="A110" s="45" t="s">
        <v>629</v>
      </c>
      <c r="B110" s="4" t="s">
        <v>630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3"/>
      <c r="Q110" s="3"/>
    </row>
    <row r="111" spans="1:17" x14ac:dyDescent="0.25">
      <c r="A111" s="17" t="s">
        <v>631</v>
      </c>
      <c r="B111" s="8" t="s">
        <v>632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3"/>
      <c r="Q111" s="3"/>
    </row>
    <row r="112" spans="1:17" x14ac:dyDescent="0.25">
      <c r="A112" s="45" t="s">
        <v>633</v>
      </c>
      <c r="B112" s="4" t="s">
        <v>634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3"/>
      <c r="Q112" s="3"/>
    </row>
    <row r="113" spans="1:17" x14ac:dyDescent="0.25">
      <c r="A113" s="45" t="s">
        <v>635</v>
      </c>
      <c r="B113" s="4" t="s">
        <v>636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3"/>
      <c r="Q113" s="3"/>
    </row>
    <row r="114" spans="1:17" x14ac:dyDescent="0.25">
      <c r="A114" s="45" t="s">
        <v>637</v>
      </c>
      <c r="B114" s="4" t="s">
        <v>638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3"/>
      <c r="Q114" s="3"/>
    </row>
    <row r="115" spans="1:17" x14ac:dyDescent="0.25">
      <c r="A115" s="46" t="s">
        <v>906</v>
      </c>
      <c r="B115" s="47" t="s">
        <v>639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3"/>
      <c r="Q115" s="3"/>
    </row>
    <row r="116" spans="1:17" x14ac:dyDescent="0.25">
      <c r="A116" s="45" t="s">
        <v>640</v>
      </c>
      <c r="B116" s="4" t="s">
        <v>641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3"/>
      <c r="Q116" s="3"/>
    </row>
    <row r="117" spans="1:17" x14ac:dyDescent="0.25">
      <c r="A117" s="16" t="s">
        <v>642</v>
      </c>
      <c r="B117" s="4" t="s">
        <v>643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3"/>
      <c r="Q117" s="3"/>
    </row>
    <row r="118" spans="1:17" x14ac:dyDescent="0.25">
      <c r="A118" s="45" t="s">
        <v>943</v>
      </c>
      <c r="B118" s="4" t="s">
        <v>644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3"/>
      <c r="Q118" s="3"/>
    </row>
    <row r="119" spans="1:17" x14ac:dyDescent="0.25">
      <c r="A119" s="45" t="s">
        <v>911</v>
      </c>
      <c r="B119" s="4" t="s">
        <v>645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3"/>
      <c r="Q119" s="3"/>
    </row>
    <row r="120" spans="1:17" x14ac:dyDescent="0.25">
      <c r="A120" s="46" t="s">
        <v>912</v>
      </c>
      <c r="B120" s="47" t="s">
        <v>649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3"/>
      <c r="Q120" s="3"/>
    </row>
    <row r="121" spans="1:17" x14ac:dyDescent="0.25">
      <c r="A121" s="16" t="s">
        <v>650</v>
      </c>
      <c r="B121" s="4" t="s">
        <v>651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3"/>
      <c r="Q121" s="3"/>
    </row>
    <row r="122" spans="1:17" ht="15.75" x14ac:dyDescent="0.25">
      <c r="A122" s="48" t="s">
        <v>947</v>
      </c>
      <c r="B122" s="49" t="s">
        <v>652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3"/>
      <c r="Q122" s="3"/>
    </row>
    <row r="123" spans="1:17" ht="15.75" x14ac:dyDescent="0.25">
      <c r="A123" s="53" t="s">
        <v>40</v>
      </c>
      <c r="B123" s="54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3"/>
      <c r="Q123" s="3"/>
    </row>
    <row r="124" spans="1:17" ht="25.5" x14ac:dyDescent="0.25">
      <c r="A124" s="1" t="s">
        <v>458</v>
      </c>
      <c r="B124" s="2" t="s">
        <v>33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3"/>
      <c r="Q124" s="3"/>
    </row>
    <row r="125" spans="1:17" x14ac:dyDescent="0.25">
      <c r="A125" s="39" t="s">
        <v>653</v>
      </c>
      <c r="B125" s="5" t="s">
        <v>654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  <c r="Q125" s="3"/>
    </row>
    <row r="126" spans="1:17" x14ac:dyDescent="0.25">
      <c r="A126" s="4" t="s">
        <v>655</v>
      </c>
      <c r="B126" s="5" t="s">
        <v>656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3"/>
      <c r="Q126" s="3"/>
    </row>
    <row r="127" spans="1:17" x14ac:dyDescent="0.25">
      <c r="A127" s="4" t="s">
        <v>657</v>
      </c>
      <c r="B127" s="5" t="s">
        <v>658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3"/>
      <c r="Q127" s="3"/>
    </row>
    <row r="128" spans="1:17" x14ac:dyDescent="0.25">
      <c r="A128" s="4" t="s">
        <v>659</v>
      </c>
      <c r="B128" s="5" t="s">
        <v>660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3"/>
      <c r="Q128" s="3"/>
    </row>
    <row r="129" spans="1:17" x14ac:dyDescent="0.25">
      <c r="A129" s="4" t="s">
        <v>661</v>
      </c>
      <c r="B129" s="5" t="s">
        <v>662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3"/>
      <c r="Q129" s="3"/>
    </row>
    <row r="130" spans="1:17" x14ac:dyDescent="0.25">
      <c r="A130" s="4" t="s">
        <v>663</v>
      </c>
      <c r="B130" s="5" t="s">
        <v>664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3"/>
      <c r="Q130" s="3"/>
    </row>
    <row r="131" spans="1:17" x14ac:dyDescent="0.25">
      <c r="A131" s="8" t="s">
        <v>43</v>
      </c>
      <c r="B131" s="9" t="s">
        <v>665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3"/>
      <c r="Q131" s="3"/>
    </row>
    <row r="132" spans="1:17" x14ac:dyDescent="0.25">
      <c r="A132" s="4" t="s">
        <v>666</v>
      </c>
      <c r="B132" s="5" t="s">
        <v>667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3"/>
      <c r="Q132" s="3"/>
    </row>
    <row r="133" spans="1:17" ht="30" x14ac:dyDescent="0.25">
      <c r="A133" s="4" t="s">
        <v>668</v>
      </c>
      <c r="B133" s="5" t="s">
        <v>669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3"/>
      <c r="Q133" s="3"/>
    </row>
    <row r="134" spans="1:17" ht="30" x14ac:dyDescent="0.25">
      <c r="A134" s="4" t="s">
        <v>0</v>
      </c>
      <c r="B134" s="5" t="s">
        <v>670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3"/>
      <c r="Q134" s="3"/>
    </row>
    <row r="135" spans="1:17" ht="30" x14ac:dyDescent="0.25">
      <c r="A135" s="4" t="s">
        <v>1</v>
      </c>
      <c r="B135" s="5" t="s">
        <v>671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3"/>
      <c r="Q135" s="3"/>
    </row>
    <row r="136" spans="1:17" x14ac:dyDescent="0.25">
      <c r="A136" s="4" t="s">
        <v>2</v>
      </c>
      <c r="B136" s="5" t="s">
        <v>672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3"/>
      <c r="Q136" s="3"/>
    </row>
    <row r="137" spans="1:17" x14ac:dyDescent="0.25">
      <c r="A137" s="47" t="s">
        <v>44</v>
      </c>
      <c r="B137" s="62" t="s">
        <v>673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3"/>
      <c r="Q137" s="3"/>
    </row>
    <row r="138" spans="1:17" x14ac:dyDescent="0.25">
      <c r="A138" s="4" t="s">
        <v>10</v>
      </c>
      <c r="B138" s="5" t="s">
        <v>682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  <c r="Q138" s="3"/>
    </row>
    <row r="139" spans="1:17" x14ac:dyDescent="0.25">
      <c r="A139" s="4" t="s">
        <v>11</v>
      </c>
      <c r="B139" s="5" t="s">
        <v>686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3"/>
      <c r="Q139" s="3"/>
    </row>
    <row r="140" spans="1:17" x14ac:dyDescent="0.25">
      <c r="A140" s="8" t="s">
        <v>46</v>
      </c>
      <c r="B140" s="9" t="s">
        <v>687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3"/>
      <c r="Q140" s="3"/>
    </row>
    <row r="141" spans="1:17" x14ac:dyDescent="0.25">
      <c r="A141" s="4" t="s">
        <v>12</v>
      </c>
      <c r="B141" s="5" t="s">
        <v>688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3"/>
      <c r="Q141" s="3"/>
    </row>
    <row r="142" spans="1:17" x14ac:dyDescent="0.25">
      <c r="A142" s="4" t="s">
        <v>13</v>
      </c>
      <c r="B142" s="5" t="s">
        <v>689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3"/>
      <c r="Q142" s="3"/>
    </row>
    <row r="143" spans="1:17" x14ac:dyDescent="0.25">
      <c r="A143" s="4" t="s">
        <v>14</v>
      </c>
      <c r="B143" s="5" t="s">
        <v>690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3"/>
      <c r="Q143" s="3"/>
    </row>
    <row r="144" spans="1:17" x14ac:dyDescent="0.25">
      <c r="A144" s="4" t="s">
        <v>15</v>
      </c>
      <c r="B144" s="5" t="s">
        <v>691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3"/>
      <c r="Q144" s="3"/>
    </row>
    <row r="145" spans="1:17" x14ac:dyDescent="0.25">
      <c r="A145" s="4" t="s">
        <v>16</v>
      </c>
      <c r="B145" s="5" t="s">
        <v>694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3"/>
      <c r="Q145" s="3"/>
    </row>
    <row r="146" spans="1:17" x14ac:dyDescent="0.25">
      <c r="A146" s="4" t="s">
        <v>695</v>
      </c>
      <c r="B146" s="5" t="s">
        <v>696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3"/>
      <c r="Q146" s="3"/>
    </row>
    <row r="147" spans="1:17" x14ac:dyDescent="0.25">
      <c r="A147" s="4" t="s">
        <v>17</v>
      </c>
      <c r="B147" s="5" t="s">
        <v>697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3"/>
      <c r="Q147" s="3"/>
    </row>
    <row r="148" spans="1:17" x14ac:dyDescent="0.25">
      <c r="A148" s="4" t="s">
        <v>18</v>
      </c>
      <c r="B148" s="5" t="s">
        <v>702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3"/>
      <c r="Q148" s="3"/>
    </row>
    <row r="149" spans="1:17" x14ac:dyDescent="0.25">
      <c r="A149" s="8" t="s">
        <v>47</v>
      </c>
      <c r="B149" s="9" t="s">
        <v>718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3"/>
      <c r="Q149" s="3"/>
    </row>
    <row r="150" spans="1:17" x14ac:dyDescent="0.25">
      <c r="A150" s="4" t="s">
        <v>19</v>
      </c>
      <c r="B150" s="5" t="s">
        <v>719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3"/>
      <c r="Q150" s="3"/>
    </row>
    <row r="151" spans="1:17" x14ac:dyDescent="0.25">
      <c r="A151" s="47" t="s">
        <v>48</v>
      </c>
      <c r="B151" s="62" t="s">
        <v>720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  <c r="Q151" s="3"/>
    </row>
    <row r="152" spans="1:17" x14ac:dyDescent="0.25">
      <c r="A152" s="16" t="s">
        <v>721</v>
      </c>
      <c r="B152" s="5" t="s">
        <v>722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3"/>
      <c r="Q152" s="3"/>
    </row>
    <row r="153" spans="1:17" x14ac:dyDescent="0.25">
      <c r="A153" s="16" t="s">
        <v>20</v>
      </c>
      <c r="B153" s="5" t="s">
        <v>723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3"/>
      <c r="Q153" s="3"/>
    </row>
    <row r="154" spans="1:17" x14ac:dyDescent="0.25">
      <c r="A154" s="16" t="s">
        <v>21</v>
      </c>
      <c r="B154" s="5" t="s">
        <v>726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3"/>
      <c r="Q154" s="3"/>
    </row>
    <row r="155" spans="1:17" x14ac:dyDescent="0.25">
      <c r="A155" s="16" t="s">
        <v>22</v>
      </c>
      <c r="B155" s="5" t="s">
        <v>727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3"/>
      <c r="Q155" s="3"/>
    </row>
    <row r="156" spans="1:17" x14ac:dyDescent="0.25">
      <c r="A156" s="16" t="s">
        <v>734</v>
      </c>
      <c r="B156" s="5" t="s">
        <v>735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3"/>
      <c r="Q156" s="3"/>
    </row>
    <row r="157" spans="1:17" x14ac:dyDescent="0.25">
      <c r="A157" s="16" t="s">
        <v>736</v>
      </c>
      <c r="B157" s="5" t="s">
        <v>737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3"/>
      <c r="Q157" s="3"/>
    </row>
    <row r="158" spans="1:17" x14ac:dyDescent="0.25">
      <c r="A158" s="16" t="s">
        <v>738</v>
      </c>
      <c r="B158" s="5" t="s">
        <v>739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3"/>
      <c r="Q158" s="3"/>
    </row>
    <row r="159" spans="1:17" x14ac:dyDescent="0.25">
      <c r="A159" s="16" t="s">
        <v>23</v>
      </c>
      <c r="B159" s="5" t="s">
        <v>740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3"/>
      <c r="Q159" s="3"/>
    </row>
    <row r="160" spans="1:17" x14ac:dyDescent="0.25">
      <c r="A160" s="16" t="s">
        <v>24</v>
      </c>
      <c r="B160" s="5" t="s">
        <v>742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3"/>
      <c r="Q160" s="3"/>
    </row>
    <row r="161" spans="1:17" x14ac:dyDescent="0.25">
      <c r="A161" s="16" t="s">
        <v>25</v>
      </c>
      <c r="B161" s="5" t="s">
        <v>747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3"/>
      <c r="Q161" s="3"/>
    </row>
    <row r="162" spans="1:17" x14ac:dyDescent="0.25">
      <c r="A162" s="61" t="s">
        <v>49</v>
      </c>
      <c r="B162" s="62" t="s">
        <v>751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3"/>
      <c r="Q162" s="3"/>
    </row>
    <row r="163" spans="1:17" ht="30" x14ac:dyDescent="0.25">
      <c r="A163" s="16" t="s">
        <v>763</v>
      </c>
      <c r="B163" s="5" t="s">
        <v>764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3"/>
      <c r="Q163" s="3"/>
    </row>
    <row r="164" spans="1:17" ht="30" x14ac:dyDescent="0.25">
      <c r="A164" s="4" t="s">
        <v>29</v>
      </c>
      <c r="B164" s="5" t="s">
        <v>765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3"/>
      <c r="Q164" s="3"/>
    </row>
    <row r="165" spans="1:17" x14ac:dyDescent="0.25">
      <c r="A165" s="16" t="s">
        <v>30</v>
      </c>
      <c r="B165" s="5" t="s">
        <v>766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3"/>
      <c r="Q165" s="3"/>
    </row>
    <row r="166" spans="1:17" x14ac:dyDescent="0.25">
      <c r="A166" s="47" t="s">
        <v>51</v>
      </c>
      <c r="B166" s="62" t="s">
        <v>767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3"/>
      <c r="Q166" s="3"/>
    </row>
    <row r="167" spans="1:17" ht="15.75" x14ac:dyDescent="0.25">
      <c r="A167" s="81" t="s">
        <v>140</v>
      </c>
      <c r="B167" s="86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3"/>
      <c r="Q167" s="3"/>
    </row>
    <row r="168" spans="1:17" x14ac:dyDescent="0.25">
      <c r="A168" s="4" t="s">
        <v>674</v>
      </c>
      <c r="B168" s="5" t="s">
        <v>675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3"/>
      <c r="Q168" s="3"/>
    </row>
    <row r="169" spans="1:17" ht="30" x14ac:dyDescent="0.25">
      <c r="A169" s="4" t="s">
        <v>676</v>
      </c>
      <c r="B169" s="5" t="s">
        <v>677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3"/>
      <c r="Q169" s="3"/>
    </row>
    <row r="170" spans="1:17" ht="30" x14ac:dyDescent="0.25">
      <c r="A170" s="4" t="s">
        <v>3</v>
      </c>
      <c r="B170" s="5" t="s">
        <v>678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3"/>
      <c r="Q170" s="3"/>
    </row>
    <row r="171" spans="1:17" ht="30" x14ac:dyDescent="0.25">
      <c r="A171" s="4" t="s">
        <v>4</v>
      </c>
      <c r="B171" s="5" t="s">
        <v>679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3"/>
      <c r="Q171" s="3"/>
    </row>
    <row r="172" spans="1:17" x14ac:dyDescent="0.25">
      <c r="A172" s="4" t="s">
        <v>5</v>
      </c>
      <c r="B172" s="5" t="s">
        <v>680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3"/>
      <c r="Q172" s="3"/>
    </row>
    <row r="173" spans="1:17" x14ac:dyDescent="0.25">
      <c r="A173" s="47" t="s">
        <v>45</v>
      </c>
      <c r="B173" s="62" t="s">
        <v>681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3"/>
      <c r="Q173" s="3"/>
    </row>
    <row r="174" spans="1:17" x14ac:dyDescent="0.25">
      <c r="A174" s="16" t="s">
        <v>26</v>
      </c>
      <c r="B174" s="5" t="s">
        <v>752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3"/>
      <c r="Q174" s="3"/>
    </row>
    <row r="175" spans="1:17" x14ac:dyDescent="0.25">
      <c r="A175" s="16" t="s">
        <v>27</v>
      </c>
      <c r="B175" s="5" t="s">
        <v>754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3"/>
      <c r="Q175" s="3"/>
    </row>
    <row r="176" spans="1:17" x14ac:dyDescent="0.25">
      <c r="A176" s="16" t="s">
        <v>756</v>
      </c>
      <c r="B176" s="5" t="s">
        <v>757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3"/>
      <c r="Q176" s="3"/>
    </row>
    <row r="177" spans="1:17" x14ac:dyDescent="0.25">
      <c r="A177" s="16" t="s">
        <v>28</v>
      </c>
      <c r="B177" s="5" t="s">
        <v>758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3"/>
      <c r="Q177" s="3"/>
    </row>
    <row r="178" spans="1:17" x14ac:dyDescent="0.25">
      <c r="A178" s="16" t="s">
        <v>760</v>
      </c>
      <c r="B178" s="5" t="s">
        <v>761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3"/>
      <c r="Q178" s="3"/>
    </row>
    <row r="179" spans="1:17" x14ac:dyDescent="0.25">
      <c r="A179" s="47" t="s">
        <v>50</v>
      </c>
      <c r="B179" s="62" t="s">
        <v>762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3"/>
      <c r="Q179" s="3"/>
    </row>
    <row r="180" spans="1:17" ht="30" x14ac:dyDescent="0.25">
      <c r="A180" s="16" t="s">
        <v>768</v>
      </c>
      <c r="B180" s="5" t="s">
        <v>769</v>
      </c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3"/>
      <c r="Q180" s="3"/>
    </row>
    <row r="181" spans="1:17" ht="30" x14ac:dyDescent="0.25">
      <c r="A181" s="4" t="s">
        <v>31</v>
      </c>
      <c r="B181" s="5" t="s">
        <v>770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3"/>
      <c r="Q181" s="3"/>
    </row>
    <row r="182" spans="1:17" x14ac:dyDescent="0.25">
      <c r="A182" s="16" t="s">
        <v>32</v>
      </c>
      <c r="B182" s="5" t="s">
        <v>771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3"/>
      <c r="Q182" s="3"/>
    </row>
    <row r="183" spans="1:17" x14ac:dyDescent="0.25">
      <c r="A183" s="47" t="s">
        <v>53</v>
      </c>
      <c r="B183" s="62" t="s">
        <v>772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3"/>
      <c r="Q183" s="3"/>
    </row>
    <row r="184" spans="1:17" ht="15.75" x14ac:dyDescent="0.25">
      <c r="A184" s="81" t="s">
        <v>139</v>
      </c>
      <c r="B184" s="86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3"/>
      <c r="Q184" s="3"/>
    </row>
    <row r="185" spans="1:17" ht="15.75" x14ac:dyDescent="0.25">
      <c r="A185" s="59" t="s">
        <v>52</v>
      </c>
      <c r="B185" s="43" t="s">
        <v>773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3"/>
      <c r="Q185" s="3"/>
    </row>
    <row r="186" spans="1:17" ht="15.75" x14ac:dyDescent="0.25">
      <c r="A186" s="85" t="s">
        <v>197</v>
      </c>
      <c r="B186" s="84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3"/>
      <c r="Q186" s="3"/>
    </row>
    <row r="187" spans="1:17" ht="15.75" x14ac:dyDescent="0.25">
      <c r="A187" s="85" t="s">
        <v>198</v>
      </c>
      <c r="B187" s="84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3"/>
      <c r="Q187" s="3"/>
    </row>
    <row r="188" spans="1:17" x14ac:dyDescent="0.25">
      <c r="A188" s="45" t="s">
        <v>34</v>
      </c>
      <c r="B188" s="4" t="s">
        <v>774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3"/>
      <c r="Q188" s="3"/>
    </row>
    <row r="189" spans="1:17" x14ac:dyDescent="0.25">
      <c r="A189" s="16" t="s">
        <v>775</v>
      </c>
      <c r="B189" s="4" t="s">
        <v>776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3"/>
      <c r="Q189" s="3"/>
    </row>
    <row r="190" spans="1:17" x14ac:dyDescent="0.25">
      <c r="A190" s="45" t="s">
        <v>35</v>
      </c>
      <c r="B190" s="4" t="s">
        <v>777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3"/>
      <c r="Q190" s="3"/>
    </row>
    <row r="191" spans="1:17" x14ac:dyDescent="0.25">
      <c r="A191" s="19" t="s">
        <v>54</v>
      </c>
      <c r="B191" s="8" t="s">
        <v>778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3"/>
      <c r="Q191" s="3"/>
    </row>
    <row r="192" spans="1:17" x14ac:dyDescent="0.25">
      <c r="A192" s="16" t="s">
        <v>36</v>
      </c>
      <c r="B192" s="4" t="s">
        <v>779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3"/>
      <c r="Q192" s="3"/>
    </row>
    <row r="193" spans="1:17" x14ac:dyDescent="0.25">
      <c r="A193" s="45" t="s">
        <v>780</v>
      </c>
      <c r="B193" s="4" t="s">
        <v>781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3"/>
      <c r="Q193" s="3"/>
    </row>
    <row r="194" spans="1:17" x14ac:dyDescent="0.25">
      <c r="A194" s="16" t="s">
        <v>37</v>
      </c>
      <c r="B194" s="4" t="s">
        <v>782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3"/>
      <c r="Q194" s="3"/>
    </row>
    <row r="195" spans="1:17" x14ac:dyDescent="0.25">
      <c r="A195" s="45" t="s">
        <v>783</v>
      </c>
      <c r="B195" s="4" t="s">
        <v>784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3"/>
      <c r="Q195" s="3"/>
    </row>
    <row r="196" spans="1:17" x14ac:dyDescent="0.25">
      <c r="A196" s="17" t="s">
        <v>55</v>
      </c>
      <c r="B196" s="8" t="s">
        <v>785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3"/>
      <c r="Q196" s="3"/>
    </row>
    <row r="197" spans="1:17" x14ac:dyDescent="0.25">
      <c r="A197" s="4" t="s">
        <v>195</v>
      </c>
      <c r="B197" s="4" t="s">
        <v>786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3"/>
      <c r="Q197" s="3"/>
    </row>
    <row r="198" spans="1:17" x14ac:dyDescent="0.25">
      <c r="A198" s="4" t="s">
        <v>196</v>
      </c>
      <c r="B198" s="4" t="s">
        <v>786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3"/>
      <c r="Q198" s="3"/>
    </row>
    <row r="199" spans="1:17" x14ac:dyDescent="0.25">
      <c r="A199" s="4" t="s">
        <v>193</v>
      </c>
      <c r="B199" s="4" t="s">
        <v>787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3"/>
      <c r="Q199" s="3"/>
    </row>
    <row r="200" spans="1:17" x14ac:dyDescent="0.25">
      <c r="A200" s="4" t="s">
        <v>194</v>
      </c>
      <c r="B200" s="4" t="s">
        <v>787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3"/>
      <c r="Q200" s="3"/>
    </row>
    <row r="201" spans="1:17" x14ac:dyDescent="0.25">
      <c r="A201" s="8" t="s">
        <v>56</v>
      </c>
      <c r="B201" s="8" t="s">
        <v>788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3"/>
      <c r="Q201" s="3"/>
    </row>
    <row r="202" spans="1:17" x14ac:dyDescent="0.25">
      <c r="A202" s="45" t="s">
        <v>789</v>
      </c>
      <c r="B202" s="4" t="s">
        <v>790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3"/>
      <c r="Q202" s="3"/>
    </row>
    <row r="203" spans="1:17" x14ac:dyDescent="0.25">
      <c r="A203" s="45" t="s">
        <v>791</v>
      </c>
      <c r="B203" s="4" t="s">
        <v>792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3"/>
      <c r="Q203" s="3"/>
    </row>
    <row r="204" spans="1:17" x14ac:dyDescent="0.25">
      <c r="A204" s="45" t="s">
        <v>793</v>
      </c>
      <c r="B204" s="4" t="s">
        <v>794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3"/>
      <c r="Q204" s="3"/>
    </row>
    <row r="205" spans="1:17" x14ac:dyDescent="0.25">
      <c r="A205" s="45" t="s">
        <v>795</v>
      </c>
      <c r="B205" s="4" t="s">
        <v>796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3"/>
      <c r="Q205" s="3"/>
    </row>
    <row r="206" spans="1:17" x14ac:dyDescent="0.25">
      <c r="A206" s="16" t="s">
        <v>38</v>
      </c>
      <c r="B206" s="4" t="s">
        <v>797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3"/>
      <c r="Q206" s="3"/>
    </row>
    <row r="207" spans="1:17" x14ac:dyDescent="0.25">
      <c r="A207" s="19" t="s">
        <v>57</v>
      </c>
      <c r="B207" s="8" t="s">
        <v>799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3"/>
      <c r="Q207" s="3"/>
    </row>
    <row r="208" spans="1:17" x14ac:dyDescent="0.25">
      <c r="A208" s="16" t="s">
        <v>800</v>
      </c>
      <c r="B208" s="4" t="s">
        <v>801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3"/>
      <c r="Q208" s="3"/>
    </row>
    <row r="209" spans="1:17" x14ac:dyDescent="0.25">
      <c r="A209" s="16" t="s">
        <v>802</v>
      </c>
      <c r="B209" s="4" t="s">
        <v>803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3"/>
      <c r="Q209" s="3"/>
    </row>
    <row r="210" spans="1:17" x14ac:dyDescent="0.25">
      <c r="A210" s="45" t="s">
        <v>804</v>
      </c>
      <c r="B210" s="4" t="s">
        <v>805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3"/>
      <c r="Q210" s="3"/>
    </row>
    <row r="211" spans="1:17" x14ac:dyDescent="0.25">
      <c r="A211" s="45" t="s">
        <v>39</v>
      </c>
      <c r="B211" s="4" t="s">
        <v>806</v>
      </c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3"/>
      <c r="Q211" s="3"/>
    </row>
    <row r="212" spans="1:17" x14ac:dyDescent="0.25">
      <c r="A212" s="17" t="s">
        <v>58</v>
      </c>
      <c r="B212" s="8" t="s">
        <v>807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3"/>
      <c r="Q212" s="3"/>
    </row>
    <row r="213" spans="1:17" x14ac:dyDescent="0.25">
      <c r="A213" s="19" t="s">
        <v>808</v>
      </c>
      <c r="B213" s="8" t="s">
        <v>809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3"/>
      <c r="Q213" s="3"/>
    </row>
    <row r="214" spans="1:17" ht="15.75" x14ac:dyDescent="0.25">
      <c r="A214" s="48" t="s">
        <v>59</v>
      </c>
      <c r="B214" s="49" t="s">
        <v>810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3"/>
      <c r="Q214" s="3"/>
    </row>
    <row r="215" spans="1:17" ht="15.75" x14ac:dyDescent="0.25">
      <c r="A215" s="53" t="s">
        <v>41</v>
      </c>
      <c r="B215" s="54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3"/>
      <c r="Q215" s="3"/>
    </row>
    <row r="216" spans="1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28"/>
  <sheetViews>
    <sheetView workbookViewId="0">
      <selection activeCell="C16" sqref="C16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5" t="s">
        <v>344</v>
      </c>
      <c r="B1" s="116"/>
      <c r="C1" s="116"/>
      <c r="D1" s="116"/>
      <c r="E1" s="116"/>
      <c r="F1" s="116"/>
    </row>
    <row r="2" spans="1:17" ht="28.5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7" ht="26.25" customHeight="1" x14ac:dyDescent="0.25">
      <c r="A3" s="351" t="s">
        <v>367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5" spans="1:17" x14ac:dyDescent="0.25">
      <c r="A5" s="3" t="s">
        <v>320</v>
      </c>
    </row>
    <row r="6" spans="1:17" ht="25.5" x14ac:dyDescent="0.25">
      <c r="A6" s="1" t="s">
        <v>458</v>
      </c>
      <c r="B6" s="2" t="s">
        <v>459</v>
      </c>
      <c r="C6" s="106" t="s">
        <v>332</v>
      </c>
      <c r="D6" s="106" t="s">
        <v>333</v>
      </c>
      <c r="E6" s="106" t="s">
        <v>334</v>
      </c>
      <c r="F6" s="106" t="s">
        <v>335</v>
      </c>
      <c r="G6" s="106" t="s">
        <v>336</v>
      </c>
      <c r="H6" s="106" t="s">
        <v>337</v>
      </c>
      <c r="I6" s="106" t="s">
        <v>338</v>
      </c>
      <c r="J6" s="106" t="s">
        <v>339</v>
      </c>
      <c r="K6" s="106" t="s">
        <v>340</v>
      </c>
      <c r="L6" s="106" t="s">
        <v>341</v>
      </c>
      <c r="M6" s="106" t="s">
        <v>342</v>
      </c>
      <c r="N6" s="106" t="s">
        <v>343</v>
      </c>
      <c r="O6" s="107" t="s">
        <v>319</v>
      </c>
      <c r="P6" s="3"/>
      <c r="Q6" s="3"/>
    </row>
    <row r="7" spans="1:17" x14ac:dyDescent="0.25">
      <c r="A7" s="37" t="s">
        <v>460</v>
      </c>
      <c r="B7" s="37" t="s">
        <v>461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3"/>
      <c r="Q7" s="3"/>
    </row>
    <row r="8" spans="1:17" x14ac:dyDescent="0.25">
      <c r="A8" s="37" t="s">
        <v>462</v>
      </c>
      <c r="B8" s="38" t="s">
        <v>463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3"/>
      <c r="Q8" s="3"/>
    </row>
    <row r="9" spans="1:17" x14ac:dyDescent="0.25">
      <c r="A9" s="37" t="s">
        <v>464</v>
      </c>
      <c r="B9" s="38" t="s">
        <v>465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3"/>
      <c r="Q9" s="3"/>
    </row>
    <row r="10" spans="1:17" x14ac:dyDescent="0.25">
      <c r="A10" s="39" t="s">
        <v>466</v>
      </c>
      <c r="B10" s="38" t="s">
        <v>467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3"/>
      <c r="Q10" s="3"/>
    </row>
    <row r="11" spans="1:17" x14ac:dyDescent="0.25">
      <c r="A11" s="39" t="s">
        <v>468</v>
      </c>
      <c r="B11" s="38" t="s">
        <v>469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3"/>
      <c r="Q11" s="3"/>
    </row>
    <row r="12" spans="1:17" x14ac:dyDescent="0.25">
      <c r="A12" s="39" t="s">
        <v>470</v>
      </c>
      <c r="B12" s="38" t="s">
        <v>471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"/>
      <c r="Q12" s="3"/>
    </row>
    <row r="13" spans="1:17" x14ac:dyDescent="0.25">
      <c r="A13" s="39" t="s">
        <v>472</v>
      </c>
      <c r="B13" s="38" t="s">
        <v>473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3"/>
      <c r="Q13" s="3"/>
    </row>
    <row r="14" spans="1:17" x14ac:dyDescent="0.25">
      <c r="A14" s="39" t="s">
        <v>474</v>
      </c>
      <c r="B14" s="38" t="s">
        <v>475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3"/>
      <c r="Q14" s="3"/>
    </row>
    <row r="15" spans="1:17" x14ac:dyDescent="0.25">
      <c r="A15" s="4" t="s">
        <v>476</v>
      </c>
      <c r="B15" s="38" t="s">
        <v>477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"/>
      <c r="Q15" s="3"/>
    </row>
    <row r="16" spans="1:17" x14ac:dyDescent="0.25">
      <c r="A16" s="4" t="s">
        <v>478</v>
      </c>
      <c r="B16" s="38" t="s">
        <v>479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3"/>
      <c r="Q16" s="3"/>
    </row>
    <row r="17" spans="1:17" x14ac:dyDescent="0.25">
      <c r="A17" s="4" t="s">
        <v>480</v>
      </c>
      <c r="B17" s="38" t="s">
        <v>481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3"/>
      <c r="Q17" s="3"/>
    </row>
    <row r="18" spans="1:17" x14ac:dyDescent="0.25">
      <c r="A18" s="4" t="s">
        <v>482</v>
      </c>
      <c r="B18" s="38" t="s">
        <v>483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3"/>
      <c r="Q18" s="3"/>
    </row>
    <row r="19" spans="1:17" x14ac:dyDescent="0.25">
      <c r="A19" s="4" t="s">
        <v>914</v>
      </c>
      <c r="B19" s="38" t="s">
        <v>484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3"/>
      <c r="Q19" s="3"/>
    </row>
    <row r="20" spans="1:17" x14ac:dyDescent="0.25">
      <c r="A20" s="40" t="s">
        <v>812</v>
      </c>
      <c r="B20" s="41" t="s">
        <v>486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3"/>
      <c r="Q20" s="3"/>
    </row>
    <row r="21" spans="1:17" x14ac:dyDescent="0.25">
      <c r="A21" s="4" t="s">
        <v>487</v>
      </c>
      <c r="B21" s="38" t="s">
        <v>488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3"/>
      <c r="Q21" s="3"/>
    </row>
    <row r="22" spans="1:17" x14ac:dyDescent="0.25">
      <c r="A22" s="4" t="s">
        <v>489</v>
      </c>
      <c r="B22" s="38" t="s">
        <v>490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3"/>
      <c r="Q22" s="3"/>
    </row>
    <row r="23" spans="1:17" x14ac:dyDescent="0.25">
      <c r="A23" s="5" t="s">
        <v>491</v>
      </c>
      <c r="B23" s="38" t="s">
        <v>492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3"/>
      <c r="Q23" s="3"/>
    </row>
    <row r="24" spans="1:17" x14ac:dyDescent="0.25">
      <c r="A24" s="8" t="s">
        <v>813</v>
      </c>
      <c r="B24" s="41" t="s">
        <v>493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"/>
      <c r="Q24" s="3"/>
    </row>
    <row r="25" spans="1:17" x14ac:dyDescent="0.25">
      <c r="A25" s="63" t="s">
        <v>944</v>
      </c>
      <c r="B25" s="64" t="s">
        <v>494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3"/>
      <c r="Q25" s="3"/>
    </row>
    <row r="26" spans="1:17" x14ac:dyDescent="0.25">
      <c r="A26" s="47" t="s">
        <v>915</v>
      </c>
      <c r="B26" s="64" t="s">
        <v>495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3"/>
      <c r="Q26" s="3"/>
    </row>
    <row r="27" spans="1:17" x14ac:dyDescent="0.25">
      <c r="A27" s="4" t="s">
        <v>496</v>
      </c>
      <c r="B27" s="38" t="s">
        <v>497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3"/>
      <c r="Q27" s="3"/>
    </row>
    <row r="28" spans="1:17" x14ac:dyDescent="0.25">
      <c r="A28" s="4" t="s">
        <v>498</v>
      </c>
      <c r="B28" s="38" t="s">
        <v>499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"/>
      <c r="Q28" s="3"/>
    </row>
    <row r="29" spans="1:17" x14ac:dyDescent="0.25">
      <c r="A29" s="4" t="s">
        <v>500</v>
      </c>
      <c r="B29" s="38" t="s">
        <v>501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3"/>
      <c r="Q29" s="3"/>
    </row>
    <row r="30" spans="1:17" x14ac:dyDescent="0.25">
      <c r="A30" s="8" t="s">
        <v>823</v>
      </c>
      <c r="B30" s="41" t="s">
        <v>502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"/>
      <c r="Q30" s="3"/>
    </row>
    <row r="31" spans="1:17" x14ac:dyDescent="0.25">
      <c r="A31" s="4" t="s">
        <v>503</v>
      </c>
      <c r="B31" s="38" t="s">
        <v>504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"/>
      <c r="Q31" s="3"/>
    </row>
    <row r="32" spans="1:17" x14ac:dyDescent="0.25">
      <c r="A32" s="4" t="s">
        <v>505</v>
      </c>
      <c r="B32" s="38" t="s">
        <v>506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"/>
      <c r="Q32" s="3"/>
    </row>
    <row r="33" spans="1:17" x14ac:dyDescent="0.25">
      <c r="A33" s="8" t="s">
        <v>945</v>
      </c>
      <c r="B33" s="41" t="s">
        <v>507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"/>
      <c r="Q33" s="3"/>
    </row>
    <row r="34" spans="1:17" x14ac:dyDescent="0.25">
      <c r="A34" s="4" t="s">
        <v>508</v>
      </c>
      <c r="B34" s="38" t="s">
        <v>509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3"/>
      <c r="Q34" s="3"/>
    </row>
    <row r="35" spans="1:17" x14ac:dyDescent="0.25">
      <c r="A35" s="4" t="s">
        <v>510</v>
      </c>
      <c r="B35" s="38" t="s">
        <v>511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"/>
      <c r="Q35" s="3"/>
    </row>
    <row r="36" spans="1:17" x14ac:dyDescent="0.25">
      <c r="A36" s="4" t="s">
        <v>916</v>
      </c>
      <c r="B36" s="38" t="s">
        <v>512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"/>
      <c r="Q36" s="3"/>
    </row>
    <row r="37" spans="1:17" x14ac:dyDescent="0.25">
      <c r="A37" s="4" t="s">
        <v>514</v>
      </c>
      <c r="B37" s="38" t="s">
        <v>515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"/>
      <c r="Q37" s="3"/>
    </row>
    <row r="38" spans="1:17" x14ac:dyDescent="0.25">
      <c r="A38" s="13" t="s">
        <v>917</v>
      </c>
      <c r="B38" s="38" t="s">
        <v>516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3"/>
      <c r="Q38" s="3"/>
    </row>
    <row r="39" spans="1:17" x14ac:dyDescent="0.25">
      <c r="A39" s="5" t="s">
        <v>518</v>
      </c>
      <c r="B39" s="38" t="s">
        <v>519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3"/>
      <c r="Q39" s="3"/>
    </row>
    <row r="40" spans="1:17" x14ac:dyDescent="0.25">
      <c r="A40" s="4" t="s">
        <v>918</v>
      </c>
      <c r="B40" s="38" t="s">
        <v>520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"/>
      <c r="Q40" s="3"/>
    </row>
    <row r="41" spans="1:17" x14ac:dyDescent="0.25">
      <c r="A41" s="8" t="s">
        <v>828</v>
      </c>
      <c r="B41" s="41" t="s">
        <v>522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3"/>
      <c r="Q41" s="3"/>
    </row>
    <row r="42" spans="1:17" x14ac:dyDescent="0.25">
      <c r="A42" s="4" t="s">
        <v>523</v>
      </c>
      <c r="B42" s="38" t="s">
        <v>524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"/>
      <c r="Q42" s="3"/>
    </row>
    <row r="43" spans="1:17" x14ac:dyDescent="0.25">
      <c r="A43" s="4" t="s">
        <v>525</v>
      </c>
      <c r="B43" s="38" t="s">
        <v>526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3"/>
      <c r="Q43" s="3"/>
    </row>
    <row r="44" spans="1:17" x14ac:dyDescent="0.25">
      <c r="A44" s="8" t="s">
        <v>829</v>
      </c>
      <c r="B44" s="41" t="s">
        <v>527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"/>
      <c r="Q44" s="3"/>
    </row>
    <row r="45" spans="1:17" x14ac:dyDescent="0.25">
      <c r="A45" s="4" t="s">
        <v>528</v>
      </c>
      <c r="B45" s="38" t="s">
        <v>529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3"/>
      <c r="Q45" s="3"/>
    </row>
    <row r="46" spans="1:17" x14ac:dyDescent="0.25">
      <c r="A46" s="4" t="s">
        <v>530</v>
      </c>
      <c r="B46" s="38" t="s">
        <v>531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"/>
      <c r="Q46" s="3"/>
    </row>
    <row r="47" spans="1:17" x14ac:dyDescent="0.25">
      <c r="A47" s="4" t="s">
        <v>919</v>
      </c>
      <c r="B47" s="38" t="s">
        <v>532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3"/>
      <c r="Q47" s="3"/>
    </row>
    <row r="48" spans="1:17" x14ac:dyDescent="0.25">
      <c r="A48" s="4" t="s">
        <v>920</v>
      </c>
      <c r="B48" s="38" t="s">
        <v>534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3"/>
      <c r="Q48" s="3"/>
    </row>
    <row r="49" spans="1:17" x14ac:dyDescent="0.25">
      <c r="A49" s="4" t="s">
        <v>538</v>
      </c>
      <c r="B49" s="38" t="s">
        <v>539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3"/>
      <c r="Q49" s="3"/>
    </row>
    <row r="50" spans="1:17" x14ac:dyDescent="0.25">
      <c r="A50" s="8" t="s">
        <v>832</v>
      </c>
      <c r="B50" s="41" t="s">
        <v>540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3"/>
      <c r="Q50" s="3"/>
    </row>
    <row r="51" spans="1:17" x14ac:dyDescent="0.25">
      <c r="A51" s="47" t="s">
        <v>833</v>
      </c>
      <c r="B51" s="64" t="s">
        <v>541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3"/>
      <c r="Q51" s="3"/>
    </row>
    <row r="52" spans="1:17" x14ac:dyDescent="0.25">
      <c r="A52" s="16" t="s">
        <v>542</v>
      </c>
      <c r="B52" s="38" t="s">
        <v>543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3"/>
      <c r="Q52" s="3"/>
    </row>
    <row r="53" spans="1:17" x14ac:dyDescent="0.25">
      <c r="A53" s="16" t="s">
        <v>850</v>
      </c>
      <c r="B53" s="38" t="s">
        <v>544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3"/>
      <c r="Q53" s="3"/>
    </row>
    <row r="54" spans="1:17" x14ac:dyDescent="0.25">
      <c r="A54" s="21" t="s">
        <v>921</v>
      </c>
      <c r="B54" s="38" t="s">
        <v>545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3"/>
      <c r="Q54" s="3"/>
    </row>
    <row r="55" spans="1:17" x14ac:dyDescent="0.25">
      <c r="A55" s="21" t="s">
        <v>922</v>
      </c>
      <c r="B55" s="38" t="s">
        <v>546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3"/>
      <c r="Q55" s="3"/>
    </row>
    <row r="56" spans="1:17" x14ac:dyDescent="0.25">
      <c r="A56" s="21" t="s">
        <v>923</v>
      </c>
      <c r="B56" s="38" t="s">
        <v>547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3"/>
      <c r="Q56" s="3"/>
    </row>
    <row r="57" spans="1:17" x14ac:dyDescent="0.25">
      <c r="A57" s="16" t="s">
        <v>924</v>
      </c>
      <c r="B57" s="38" t="s">
        <v>548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3"/>
      <c r="Q57" s="3"/>
    </row>
    <row r="58" spans="1:17" x14ac:dyDescent="0.25">
      <c r="A58" s="16" t="s">
        <v>925</v>
      </c>
      <c r="B58" s="38" t="s">
        <v>549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"/>
      <c r="Q58" s="3"/>
    </row>
    <row r="59" spans="1:17" x14ac:dyDescent="0.25">
      <c r="A59" s="16" t="s">
        <v>926</v>
      </c>
      <c r="B59" s="38" t="s">
        <v>550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"/>
      <c r="Q59" s="3"/>
    </row>
    <row r="60" spans="1:17" x14ac:dyDescent="0.25">
      <c r="A60" s="61" t="s">
        <v>883</v>
      </c>
      <c r="B60" s="64" t="s">
        <v>551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"/>
      <c r="Q60" s="3"/>
    </row>
    <row r="61" spans="1:17" x14ac:dyDescent="0.25">
      <c r="A61" s="15" t="s">
        <v>927</v>
      </c>
      <c r="B61" s="38" t="s">
        <v>552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3"/>
      <c r="Q61" s="3"/>
    </row>
    <row r="62" spans="1:17" x14ac:dyDescent="0.25">
      <c r="A62" s="15" t="s">
        <v>554</v>
      </c>
      <c r="B62" s="38" t="s">
        <v>555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3"/>
      <c r="Q62" s="3"/>
    </row>
    <row r="63" spans="1:17" x14ac:dyDescent="0.25">
      <c r="A63" s="15" t="s">
        <v>556</v>
      </c>
      <c r="B63" s="38" t="s">
        <v>557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3"/>
      <c r="Q63" s="3"/>
    </row>
    <row r="64" spans="1:17" x14ac:dyDescent="0.25">
      <c r="A64" s="15" t="s">
        <v>885</v>
      </c>
      <c r="B64" s="38" t="s">
        <v>558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3"/>
      <c r="Q64" s="3"/>
    </row>
    <row r="65" spans="1:17" x14ac:dyDescent="0.25">
      <c r="A65" s="15" t="s">
        <v>928</v>
      </c>
      <c r="B65" s="38" t="s">
        <v>563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3"/>
      <c r="Q65" s="3"/>
    </row>
    <row r="66" spans="1:17" x14ac:dyDescent="0.25">
      <c r="A66" s="15" t="s">
        <v>887</v>
      </c>
      <c r="B66" s="38" t="s">
        <v>564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3"/>
      <c r="Q66" s="3"/>
    </row>
    <row r="67" spans="1:17" x14ac:dyDescent="0.25">
      <c r="A67" s="15" t="s">
        <v>929</v>
      </c>
      <c r="B67" s="38" t="s">
        <v>565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3"/>
      <c r="Q67" s="3"/>
    </row>
    <row r="68" spans="1:17" x14ac:dyDescent="0.25">
      <c r="A68" s="15" t="s">
        <v>930</v>
      </c>
      <c r="B68" s="38" t="s">
        <v>567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3"/>
      <c r="Q68" s="3"/>
    </row>
    <row r="69" spans="1:17" x14ac:dyDescent="0.25">
      <c r="A69" s="15" t="s">
        <v>568</v>
      </c>
      <c r="B69" s="38" t="s">
        <v>569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"/>
      <c r="Q69" s="3"/>
    </row>
    <row r="70" spans="1:17" x14ac:dyDescent="0.25">
      <c r="A70" s="28" t="s">
        <v>570</v>
      </c>
      <c r="B70" s="38" t="s">
        <v>571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  <c r="Q70" s="3"/>
    </row>
    <row r="71" spans="1:17" x14ac:dyDescent="0.25">
      <c r="A71" s="15" t="s">
        <v>931</v>
      </c>
      <c r="B71" s="38" t="s">
        <v>572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3"/>
      <c r="Q71" s="3"/>
    </row>
    <row r="72" spans="1:17" x14ac:dyDescent="0.25">
      <c r="A72" s="28" t="s">
        <v>199</v>
      </c>
      <c r="B72" s="38" t="s">
        <v>573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3"/>
      <c r="Q72" s="3"/>
    </row>
    <row r="73" spans="1:17" x14ac:dyDescent="0.25">
      <c r="A73" s="28" t="s">
        <v>200</v>
      </c>
      <c r="B73" s="38" t="s">
        <v>573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3"/>
      <c r="Q73" s="3"/>
    </row>
    <row r="74" spans="1:17" x14ac:dyDescent="0.25">
      <c r="A74" s="61" t="s">
        <v>891</v>
      </c>
      <c r="B74" s="64" t="s">
        <v>574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3"/>
      <c r="Q74" s="3"/>
    </row>
    <row r="75" spans="1:17" ht="15.75" x14ac:dyDescent="0.25">
      <c r="A75" s="81" t="s">
        <v>140</v>
      </c>
      <c r="B75" s="64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3"/>
      <c r="Q75" s="3"/>
    </row>
    <row r="76" spans="1:17" x14ac:dyDescent="0.25">
      <c r="A76" s="42" t="s">
        <v>575</v>
      </c>
      <c r="B76" s="38" t="s">
        <v>576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3"/>
      <c r="Q76" s="3"/>
    </row>
    <row r="77" spans="1:17" x14ac:dyDescent="0.25">
      <c r="A77" s="42" t="s">
        <v>932</v>
      </c>
      <c r="B77" s="38" t="s">
        <v>577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3"/>
      <c r="Q77" s="3"/>
    </row>
    <row r="78" spans="1:17" x14ac:dyDescent="0.25">
      <c r="A78" s="42" t="s">
        <v>579</v>
      </c>
      <c r="B78" s="38" t="s">
        <v>580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3"/>
      <c r="Q78" s="3"/>
    </row>
    <row r="79" spans="1:17" x14ac:dyDescent="0.25">
      <c r="A79" s="42" t="s">
        <v>581</v>
      </c>
      <c r="B79" s="38" t="s">
        <v>582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3"/>
      <c r="Q79" s="3"/>
    </row>
    <row r="80" spans="1:17" x14ac:dyDescent="0.25">
      <c r="A80" s="5" t="s">
        <v>583</v>
      </c>
      <c r="B80" s="38" t="s">
        <v>584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3"/>
      <c r="Q80" s="3"/>
    </row>
    <row r="81" spans="1:17" x14ac:dyDescent="0.25">
      <c r="A81" s="5" t="s">
        <v>585</v>
      </c>
      <c r="B81" s="38" t="s">
        <v>586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3"/>
      <c r="Q81" s="3"/>
    </row>
    <row r="82" spans="1:17" x14ac:dyDescent="0.25">
      <c r="A82" s="5" t="s">
        <v>587</v>
      </c>
      <c r="B82" s="38" t="s">
        <v>588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3"/>
      <c r="Q82" s="3"/>
    </row>
    <row r="83" spans="1:17" x14ac:dyDescent="0.25">
      <c r="A83" s="62" t="s">
        <v>893</v>
      </c>
      <c r="B83" s="64" t="s">
        <v>589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3"/>
      <c r="Q83" s="3"/>
    </row>
    <row r="84" spans="1:17" x14ac:dyDescent="0.25">
      <c r="A84" s="16" t="s">
        <v>590</v>
      </c>
      <c r="B84" s="38" t="s">
        <v>591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3"/>
      <c r="Q84" s="3"/>
    </row>
    <row r="85" spans="1:17" x14ac:dyDescent="0.25">
      <c r="A85" s="16" t="s">
        <v>592</v>
      </c>
      <c r="B85" s="38" t="s">
        <v>593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3"/>
      <c r="Q85" s="3"/>
    </row>
    <row r="86" spans="1:17" x14ac:dyDescent="0.25">
      <c r="A86" s="16" t="s">
        <v>594</v>
      </c>
      <c r="B86" s="38" t="s">
        <v>595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3"/>
      <c r="Q86" s="3"/>
    </row>
    <row r="87" spans="1:17" x14ac:dyDescent="0.25">
      <c r="A87" s="16" t="s">
        <v>596</v>
      </c>
      <c r="B87" s="38" t="s">
        <v>597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3"/>
      <c r="Q87" s="3"/>
    </row>
    <row r="88" spans="1:17" x14ac:dyDescent="0.25">
      <c r="A88" s="61" t="s">
        <v>894</v>
      </c>
      <c r="B88" s="64" t="s">
        <v>598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3"/>
      <c r="Q88" s="3"/>
    </row>
    <row r="89" spans="1:17" ht="30" x14ac:dyDescent="0.25">
      <c r="A89" s="16" t="s">
        <v>599</v>
      </c>
      <c r="B89" s="38" t="s">
        <v>600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3"/>
      <c r="Q89" s="3"/>
    </row>
    <row r="90" spans="1:17" ht="30" x14ac:dyDescent="0.25">
      <c r="A90" s="16" t="s">
        <v>933</v>
      </c>
      <c r="B90" s="38" t="s">
        <v>601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3"/>
      <c r="Q90" s="3"/>
    </row>
    <row r="91" spans="1:17" ht="30" x14ac:dyDescent="0.25">
      <c r="A91" s="16" t="s">
        <v>934</v>
      </c>
      <c r="B91" s="38" t="s">
        <v>602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3"/>
      <c r="Q91" s="3"/>
    </row>
    <row r="92" spans="1:17" x14ac:dyDescent="0.25">
      <c r="A92" s="16" t="s">
        <v>935</v>
      </c>
      <c r="B92" s="38" t="s">
        <v>603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3"/>
      <c r="Q92" s="3"/>
    </row>
    <row r="93" spans="1:17" ht="30" x14ac:dyDescent="0.25">
      <c r="A93" s="16" t="s">
        <v>936</v>
      </c>
      <c r="B93" s="38" t="s">
        <v>604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3"/>
      <c r="Q93" s="3"/>
    </row>
    <row r="94" spans="1:17" ht="30" x14ac:dyDescent="0.25">
      <c r="A94" s="16" t="s">
        <v>937</v>
      </c>
      <c r="B94" s="38" t="s">
        <v>605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3"/>
      <c r="Q94" s="3"/>
    </row>
    <row r="95" spans="1:17" x14ac:dyDescent="0.25">
      <c r="A95" s="16" t="s">
        <v>606</v>
      </c>
      <c r="B95" s="38" t="s">
        <v>607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3"/>
      <c r="Q95" s="3"/>
    </row>
    <row r="96" spans="1:17" x14ac:dyDescent="0.25">
      <c r="A96" s="16" t="s">
        <v>938</v>
      </c>
      <c r="B96" s="38" t="s">
        <v>608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3"/>
      <c r="Q96" s="3"/>
    </row>
    <row r="97" spans="1:17" x14ac:dyDescent="0.25">
      <c r="A97" s="61" t="s">
        <v>895</v>
      </c>
      <c r="B97" s="64" t="s">
        <v>609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3"/>
      <c r="Q97" s="3"/>
    </row>
    <row r="98" spans="1:17" ht="15.75" x14ac:dyDescent="0.25">
      <c r="A98" s="81" t="s">
        <v>139</v>
      </c>
      <c r="B98" s="64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3"/>
      <c r="Q98" s="3"/>
    </row>
    <row r="99" spans="1:17" ht="15.75" x14ac:dyDescent="0.25">
      <c r="A99" s="43" t="s">
        <v>946</v>
      </c>
      <c r="B99" s="44" t="s">
        <v>610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3"/>
      <c r="Q99" s="3"/>
    </row>
    <row r="100" spans="1:17" x14ac:dyDescent="0.25">
      <c r="A100" s="16" t="s">
        <v>939</v>
      </c>
      <c r="B100" s="4" t="s">
        <v>611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3"/>
      <c r="Q100" s="3"/>
    </row>
    <row r="101" spans="1:17" x14ac:dyDescent="0.25">
      <c r="A101" s="16" t="s">
        <v>614</v>
      </c>
      <c r="B101" s="4" t="s">
        <v>615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3"/>
      <c r="Q101" s="3"/>
    </row>
    <row r="102" spans="1:17" x14ac:dyDescent="0.25">
      <c r="A102" s="16" t="s">
        <v>940</v>
      </c>
      <c r="B102" s="4" t="s">
        <v>616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3"/>
      <c r="Q102" s="3"/>
    </row>
    <row r="103" spans="1:17" x14ac:dyDescent="0.25">
      <c r="A103" s="19" t="s">
        <v>902</v>
      </c>
      <c r="B103" s="8" t="s">
        <v>618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3"/>
      <c r="Q103" s="3"/>
    </row>
    <row r="104" spans="1:17" x14ac:dyDescent="0.25">
      <c r="A104" s="45" t="s">
        <v>941</v>
      </c>
      <c r="B104" s="4" t="s">
        <v>619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3"/>
      <c r="Q104" s="3"/>
    </row>
    <row r="105" spans="1:17" x14ac:dyDescent="0.25">
      <c r="A105" s="45" t="s">
        <v>908</v>
      </c>
      <c r="B105" s="4" t="s">
        <v>622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3"/>
      <c r="Q105" s="3"/>
    </row>
    <row r="106" spans="1:17" x14ac:dyDescent="0.25">
      <c r="A106" s="16" t="s">
        <v>623</v>
      </c>
      <c r="B106" s="4" t="s">
        <v>624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3"/>
      <c r="Q106" s="3"/>
    </row>
    <row r="107" spans="1:17" x14ac:dyDescent="0.25">
      <c r="A107" s="16" t="s">
        <v>942</v>
      </c>
      <c r="B107" s="4" t="s">
        <v>625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3"/>
      <c r="Q107" s="3"/>
    </row>
    <row r="108" spans="1:17" x14ac:dyDescent="0.25">
      <c r="A108" s="17" t="s">
        <v>905</v>
      </c>
      <c r="B108" s="8" t="s">
        <v>626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3"/>
      <c r="Q108" s="3"/>
    </row>
    <row r="109" spans="1:17" x14ac:dyDescent="0.25">
      <c r="A109" s="45" t="s">
        <v>627</v>
      </c>
      <c r="B109" s="4" t="s">
        <v>628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3"/>
      <c r="Q109" s="3"/>
    </row>
    <row r="110" spans="1:17" x14ac:dyDescent="0.25">
      <c r="A110" s="45" t="s">
        <v>629</v>
      </c>
      <c r="B110" s="4" t="s">
        <v>630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3"/>
      <c r="Q110" s="3"/>
    </row>
    <row r="111" spans="1:17" x14ac:dyDescent="0.25">
      <c r="A111" s="17" t="s">
        <v>631</v>
      </c>
      <c r="B111" s="8" t="s">
        <v>632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3"/>
      <c r="Q111" s="3"/>
    </row>
    <row r="112" spans="1:17" x14ac:dyDescent="0.25">
      <c r="A112" s="45" t="s">
        <v>633</v>
      </c>
      <c r="B112" s="4" t="s">
        <v>634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3"/>
      <c r="Q112" s="3"/>
    </row>
    <row r="113" spans="1:17" x14ac:dyDescent="0.25">
      <c r="A113" s="45" t="s">
        <v>635</v>
      </c>
      <c r="B113" s="4" t="s">
        <v>636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3"/>
      <c r="Q113" s="3"/>
    </row>
    <row r="114" spans="1:17" x14ac:dyDescent="0.25">
      <c r="A114" s="45" t="s">
        <v>637</v>
      </c>
      <c r="B114" s="4" t="s">
        <v>638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3"/>
      <c r="Q114" s="3"/>
    </row>
    <row r="115" spans="1:17" x14ac:dyDescent="0.25">
      <c r="A115" s="46" t="s">
        <v>906</v>
      </c>
      <c r="B115" s="47" t="s">
        <v>639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3"/>
      <c r="Q115" s="3"/>
    </row>
    <row r="116" spans="1:17" x14ac:dyDescent="0.25">
      <c r="A116" s="45" t="s">
        <v>640</v>
      </c>
      <c r="B116" s="4" t="s">
        <v>641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3"/>
      <c r="Q116" s="3"/>
    </row>
    <row r="117" spans="1:17" x14ac:dyDescent="0.25">
      <c r="A117" s="16" t="s">
        <v>642</v>
      </c>
      <c r="B117" s="4" t="s">
        <v>643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3"/>
      <c r="Q117" s="3"/>
    </row>
    <row r="118" spans="1:17" x14ac:dyDescent="0.25">
      <c r="A118" s="45" t="s">
        <v>943</v>
      </c>
      <c r="B118" s="4" t="s">
        <v>644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3"/>
      <c r="Q118" s="3"/>
    </row>
    <row r="119" spans="1:17" x14ac:dyDescent="0.25">
      <c r="A119" s="45" t="s">
        <v>911</v>
      </c>
      <c r="B119" s="4" t="s">
        <v>645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3"/>
      <c r="Q119" s="3"/>
    </row>
    <row r="120" spans="1:17" x14ac:dyDescent="0.25">
      <c r="A120" s="46" t="s">
        <v>912</v>
      </c>
      <c r="B120" s="47" t="s">
        <v>649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3"/>
      <c r="Q120" s="3"/>
    </row>
    <row r="121" spans="1:17" x14ac:dyDescent="0.25">
      <c r="A121" s="16" t="s">
        <v>650</v>
      </c>
      <c r="B121" s="4" t="s">
        <v>651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3"/>
      <c r="Q121" s="3"/>
    </row>
    <row r="122" spans="1:17" ht="15.75" x14ac:dyDescent="0.25">
      <c r="A122" s="48" t="s">
        <v>947</v>
      </c>
      <c r="B122" s="49" t="s">
        <v>652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3"/>
      <c r="Q122" s="3"/>
    </row>
    <row r="123" spans="1:17" ht="15.75" x14ac:dyDescent="0.25">
      <c r="A123" s="53" t="s">
        <v>40</v>
      </c>
      <c r="B123" s="54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3"/>
      <c r="Q123" s="3"/>
    </row>
    <row r="124" spans="1:17" ht="25.5" x14ac:dyDescent="0.25">
      <c r="A124" s="1" t="s">
        <v>458</v>
      </c>
      <c r="B124" s="2" t="s">
        <v>33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3"/>
      <c r="Q124" s="3"/>
    </row>
    <row r="125" spans="1:17" x14ac:dyDescent="0.25">
      <c r="A125" s="39" t="s">
        <v>653</v>
      </c>
      <c r="B125" s="5" t="s">
        <v>654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  <c r="Q125" s="3"/>
    </row>
    <row r="126" spans="1:17" x14ac:dyDescent="0.25">
      <c r="A126" s="4" t="s">
        <v>655</v>
      </c>
      <c r="B126" s="5" t="s">
        <v>656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3"/>
      <c r="Q126" s="3"/>
    </row>
    <row r="127" spans="1:17" x14ac:dyDescent="0.25">
      <c r="A127" s="4" t="s">
        <v>657</v>
      </c>
      <c r="B127" s="5" t="s">
        <v>658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3"/>
      <c r="Q127" s="3"/>
    </row>
    <row r="128" spans="1:17" x14ac:dyDescent="0.25">
      <c r="A128" s="4" t="s">
        <v>659</v>
      </c>
      <c r="B128" s="5" t="s">
        <v>660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3"/>
      <c r="Q128" s="3"/>
    </row>
    <row r="129" spans="1:17" x14ac:dyDescent="0.25">
      <c r="A129" s="4" t="s">
        <v>661</v>
      </c>
      <c r="B129" s="5" t="s">
        <v>662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3"/>
      <c r="Q129" s="3"/>
    </row>
    <row r="130" spans="1:17" x14ac:dyDescent="0.25">
      <c r="A130" s="4" t="s">
        <v>663</v>
      </c>
      <c r="B130" s="5" t="s">
        <v>664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3"/>
      <c r="Q130" s="3"/>
    </row>
    <row r="131" spans="1:17" x14ac:dyDescent="0.25">
      <c r="A131" s="8" t="s">
        <v>43</v>
      </c>
      <c r="B131" s="9" t="s">
        <v>665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3"/>
      <c r="Q131" s="3"/>
    </row>
    <row r="132" spans="1:17" x14ac:dyDescent="0.25">
      <c r="A132" s="4" t="s">
        <v>666</v>
      </c>
      <c r="B132" s="5" t="s">
        <v>667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3"/>
      <c r="Q132" s="3"/>
    </row>
    <row r="133" spans="1:17" ht="30" x14ac:dyDescent="0.25">
      <c r="A133" s="4" t="s">
        <v>668</v>
      </c>
      <c r="B133" s="5" t="s">
        <v>669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3"/>
      <c r="Q133" s="3"/>
    </row>
    <row r="134" spans="1:17" ht="30" x14ac:dyDescent="0.25">
      <c r="A134" s="4" t="s">
        <v>0</v>
      </c>
      <c r="B134" s="5" t="s">
        <v>670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3"/>
      <c r="Q134" s="3"/>
    </row>
    <row r="135" spans="1:17" ht="30" x14ac:dyDescent="0.25">
      <c r="A135" s="4" t="s">
        <v>1</v>
      </c>
      <c r="B135" s="5" t="s">
        <v>671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3"/>
      <c r="Q135" s="3"/>
    </row>
    <row r="136" spans="1:17" x14ac:dyDescent="0.25">
      <c r="A136" s="4" t="s">
        <v>2</v>
      </c>
      <c r="B136" s="5" t="s">
        <v>672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3"/>
      <c r="Q136" s="3"/>
    </row>
    <row r="137" spans="1:17" x14ac:dyDescent="0.25">
      <c r="A137" s="47" t="s">
        <v>44</v>
      </c>
      <c r="B137" s="62" t="s">
        <v>673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3"/>
      <c r="Q137" s="3"/>
    </row>
    <row r="138" spans="1:17" x14ac:dyDescent="0.25">
      <c r="A138" s="4" t="s">
        <v>10</v>
      </c>
      <c r="B138" s="5" t="s">
        <v>682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  <c r="Q138" s="3"/>
    </row>
    <row r="139" spans="1:17" x14ac:dyDescent="0.25">
      <c r="A139" s="4" t="s">
        <v>11</v>
      </c>
      <c r="B139" s="5" t="s">
        <v>686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3"/>
      <c r="Q139" s="3"/>
    </row>
    <row r="140" spans="1:17" x14ac:dyDescent="0.25">
      <c r="A140" s="8" t="s">
        <v>46</v>
      </c>
      <c r="B140" s="9" t="s">
        <v>687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3"/>
      <c r="Q140" s="3"/>
    </row>
    <row r="141" spans="1:17" x14ac:dyDescent="0.25">
      <c r="A141" s="4" t="s">
        <v>12</v>
      </c>
      <c r="B141" s="5" t="s">
        <v>688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3"/>
      <c r="Q141" s="3"/>
    </row>
    <row r="142" spans="1:17" x14ac:dyDescent="0.25">
      <c r="A142" s="4" t="s">
        <v>13</v>
      </c>
      <c r="B142" s="5" t="s">
        <v>689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3"/>
      <c r="Q142" s="3"/>
    </row>
    <row r="143" spans="1:17" x14ac:dyDescent="0.25">
      <c r="A143" s="4" t="s">
        <v>14</v>
      </c>
      <c r="B143" s="5" t="s">
        <v>690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3"/>
      <c r="Q143" s="3"/>
    </row>
    <row r="144" spans="1:17" x14ac:dyDescent="0.25">
      <c r="A144" s="4" t="s">
        <v>15</v>
      </c>
      <c r="B144" s="5" t="s">
        <v>691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3"/>
      <c r="Q144" s="3"/>
    </row>
    <row r="145" spans="1:17" x14ac:dyDescent="0.25">
      <c r="A145" s="4" t="s">
        <v>16</v>
      </c>
      <c r="B145" s="5" t="s">
        <v>694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3"/>
      <c r="Q145" s="3"/>
    </row>
    <row r="146" spans="1:17" x14ac:dyDescent="0.25">
      <c r="A146" s="4" t="s">
        <v>695</v>
      </c>
      <c r="B146" s="5" t="s">
        <v>696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3"/>
      <c r="Q146" s="3"/>
    </row>
    <row r="147" spans="1:17" x14ac:dyDescent="0.25">
      <c r="A147" s="4" t="s">
        <v>17</v>
      </c>
      <c r="B147" s="5" t="s">
        <v>697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3"/>
      <c r="Q147" s="3"/>
    </row>
    <row r="148" spans="1:17" x14ac:dyDescent="0.25">
      <c r="A148" s="4" t="s">
        <v>18</v>
      </c>
      <c r="B148" s="5" t="s">
        <v>702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3"/>
      <c r="Q148" s="3"/>
    </row>
    <row r="149" spans="1:17" x14ac:dyDescent="0.25">
      <c r="A149" s="8" t="s">
        <v>47</v>
      </c>
      <c r="B149" s="9" t="s">
        <v>718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3"/>
      <c r="Q149" s="3"/>
    </row>
    <row r="150" spans="1:17" x14ac:dyDescent="0.25">
      <c r="A150" s="4" t="s">
        <v>19</v>
      </c>
      <c r="B150" s="5" t="s">
        <v>719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3"/>
      <c r="Q150" s="3"/>
    </row>
    <row r="151" spans="1:17" x14ac:dyDescent="0.25">
      <c r="A151" s="47" t="s">
        <v>48</v>
      </c>
      <c r="B151" s="62" t="s">
        <v>720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  <c r="Q151" s="3"/>
    </row>
    <row r="152" spans="1:17" x14ac:dyDescent="0.25">
      <c r="A152" s="16" t="s">
        <v>721</v>
      </c>
      <c r="B152" s="5" t="s">
        <v>722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3"/>
      <c r="Q152" s="3"/>
    </row>
    <row r="153" spans="1:17" x14ac:dyDescent="0.25">
      <c r="A153" s="16" t="s">
        <v>20</v>
      </c>
      <c r="B153" s="5" t="s">
        <v>723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3"/>
      <c r="Q153" s="3"/>
    </row>
    <row r="154" spans="1:17" x14ac:dyDescent="0.25">
      <c r="A154" s="16" t="s">
        <v>21</v>
      </c>
      <c r="B154" s="5" t="s">
        <v>726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3"/>
      <c r="Q154" s="3"/>
    </row>
    <row r="155" spans="1:17" x14ac:dyDescent="0.25">
      <c r="A155" s="16" t="s">
        <v>22</v>
      </c>
      <c r="B155" s="5" t="s">
        <v>727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3"/>
      <c r="Q155" s="3"/>
    </row>
    <row r="156" spans="1:17" x14ac:dyDescent="0.25">
      <c r="A156" s="16" t="s">
        <v>734</v>
      </c>
      <c r="B156" s="5" t="s">
        <v>735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3"/>
      <c r="Q156" s="3"/>
    </row>
    <row r="157" spans="1:17" x14ac:dyDescent="0.25">
      <c r="A157" s="16" t="s">
        <v>736</v>
      </c>
      <c r="B157" s="5" t="s">
        <v>737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3"/>
      <c r="Q157" s="3"/>
    </row>
    <row r="158" spans="1:17" x14ac:dyDescent="0.25">
      <c r="A158" s="16" t="s">
        <v>738</v>
      </c>
      <c r="B158" s="5" t="s">
        <v>739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3"/>
      <c r="Q158" s="3"/>
    </row>
    <row r="159" spans="1:17" x14ac:dyDescent="0.25">
      <c r="A159" s="16" t="s">
        <v>23</v>
      </c>
      <c r="B159" s="5" t="s">
        <v>740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3"/>
      <c r="Q159" s="3"/>
    </row>
    <row r="160" spans="1:17" x14ac:dyDescent="0.25">
      <c r="A160" s="16" t="s">
        <v>24</v>
      </c>
      <c r="B160" s="5" t="s">
        <v>742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3"/>
      <c r="Q160" s="3"/>
    </row>
    <row r="161" spans="1:17" x14ac:dyDescent="0.25">
      <c r="A161" s="16" t="s">
        <v>25</v>
      </c>
      <c r="B161" s="5" t="s">
        <v>747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3"/>
      <c r="Q161" s="3"/>
    </row>
    <row r="162" spans="1:17" x14ac:dyDescent="0.25">
      <c r="A162" s="61" t="s">
        <v>49</v>
      </c>
      <c r="B162" s="62" t="s">
        <v>751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3"/>
      <c r="Q162" s="3"/>
    </row>
    <row r="163" spans="1:17" ht="30" x14ac:dyDescent="0.25">
      <c r="A163" s="16" t="s">
        <v>763</v>
      </c>
      <c r="B163" s="5" t="s">
        <v>764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3"/>
      <c r="Q163" s="3"/>
    </row>
    <row r="164" spans="1:17" ht="30" x14ac:dyDescent="0.25">
      <c r="A164" s="4" t="s">
        <v>29</v>
      </c>
      <c r="B164" s="5" t="s">
        <v>765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3"/>
      <c r="Q164" s="3"/>
    </row>
    <row r="165" spans="1:17" x14ac:dyDescent="0.25">
      <c r="A165" s="16" t="s">
        <v>30</v>
      </c>
      <c r="B165" s="5" t="s">
        <v>766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3"/>
      <c r="Q165" s="3"/>
    </row>
    <row r="166" spans="1:17" x14ac:dyDescent="0.25">
      <c r="A166" s="47" t="s">
        <v>51</v>
      </c>
      <c r="B166" s="62" t="s">
        <v>767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3"/>
      <c r="Q166" s="3"/>
    </row>
    <row r="167" spans="1:17" ht="15.75" x14ac:dyDescent="0.25">
      <c r="A167" s="81" t="s">
        <v>140</v>
      </c>
      <c r="B167" s="86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3"/>
      <c r="Q167" s="3"/>
    </row>
    <row r="168" spans="1:17" x14ac:dyDescent="0.25">
      <c r="A168" s="4" t="s">
        <v>674</v>
      </c>
      <c r="B168" s="5" t="s">
        <v>675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3"/>
      <c r="Q168" s="3"/>
    </row>
    <row r="169" spans="1:17" ht="30" x14ac:dyDescent="0.25">
      <c r="A169" s="4" t="s">
        <v>676</v>
      </c>
      <c r="B169" s="5" t="s">
        <v>677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3"/>
      <c r="Q169" s="3"/>
    </row>
    <row r="170" spans="1:17" ht="30" x14ac:dyDescent="0.25">
      <c r="A170" s="4" t="s">
        <v>3</v>
      </c>
      <c r="B170" s="5" t="s">
        <v>678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3"/>
      <c r="Q170" s="3"/>
    </row>
    <row r="171" spans="1:17" ht="30" x14ac:dyDescent="0.25">
      <c r="A171" s="4" t="s">
        <v>4</v>
      </c>
      <c r="B171" s="5" t="s">
        <v>679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3"/>
      <c r="Q171" s="3"/>
    </row>
    <row r="172" spans="1:17" x14ac:dyDescent="0.25">
      <c r="A172" s="4" t="s">
        <v>5</v>
      </c>
      <c r="B172" s="5" t="s">
        <v>680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3"/>
      <c r="Q172" s="3"/>
    </row>
    <row r="173" spans="1:17" x14ac:dyDescent="0.25">
      <c r="A173" s="47" t="s">
        <v>45</v>
      </c>
      <c r="B173" s="62" t="s">
        <v>681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3"/>
      <c r="Q173" s="3"/>
    </row>
    <row r="174" spans="1:17" x14ac:dyDescent="0.25">
      <c r="A174" s="16" t="s">
        <v>26</v>
      </c>
      <c r="B174" s="5" t="s">
        <v>752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3"/>
      <c r="Q174" s="3"/>
    </row>
    <row r="175" spans="1:17" x14ac:dyDescent="0.25">
      <c r="A175" s="16" t="s">
        <v>27</v>
      </c>
      <c r="B175" s="5" t="s">
        <v>754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3"/>
      <c r="Q175" s="3"/>
    </row>
    <row r="176" spans="1:17" x14ac:dyDescent="0.25">
      <c r="A176" s="16" t="s">
        <v>756</v>
      </c>
      <c r="B176" s="5" t="s">
        <v>757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3"/>
      <c r="Q176" s="3"/>
    </row>
    <row r="177" spans="1:17" x14ac:dyDescent="0.25">
      <c r="A177" s="16" t="s">
        <v>28</v>
      </c>
      <c r="B177" s="5" t="s">
        <v>758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3"/>
      <c r="Q177" s="3"/>
    </row>
    <row r="178" spans="1:17" x14ac:dyDescent="0.25">
      <c r="A178" s="16" t="s">
        <v>760</v>
      </c>
      <c r="B178" s="5" t="s">
        <v>761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3"/>
      <c r="Q178" s="3"/>
    </row>
    <row r="179" spans="1:17" x14ac:dyDescent="0.25">
      <c r="A179" s="47" t="s">
        <v>50</v>
      </c>
      <c r="B179" s="62" t="s">
        <v>762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3"/>
      <c r="Q179" s="3"/>
    </row>
    <row r="180" spans="1:17" ht="30" x14ac:dyDescent="0.25">
      <c r="A180" s="16" t="s">
        <v>768</v>
      </c>
      <c r="B180" s="5" t="s">
        <v>769</v>
      </c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3"/>
      <c r="Q180" s="3"/>
    </row>
    <row r="181" spans="1:17" ht="30" x14ac:dyDescent="0.25">
      <c r="A181" s="4" t="s">
        <v>31</v>
      </c>
      <c r="B181" s="5" t="s">
        <v>770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3"/>
      <c r="Q181" s="3"/>
    </row>
    <row r="182" spans="1:17" x14ac:dyDescent="0.25">
      <c r="A182" s="16" t="s">
        <v>32</v>
      </c>
      <c r="B182" s="5" t="s">
        <v>771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3"/>
      <c r="Q182" s="3"/>
    </row>
    <row r="183" spans="1:17" x14ac:dyDescent="0.25">
      <c r="A183" s="47" t="s">
        <v>53</v>
      </c>
      <c r="B183" s="62" t="s">
        <v>772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3"/>
      <c r="Q183" s="3"/>
    </row>
    <row r="184" spans="1:17" ht="15.75" x14ac:dyDescent="0.25">
      <c r="A184" s="81" t="s">
        <v>139</v>
      </c>
      <c r="B184" s="86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3"/>
      <c r="Q184" s="3"/>
    </row>
    <row r="185" spans="1:17" ht="15.75" x14ac:dyDescent="0.25">
      <c r="A185" s="59" t="s">
        <v>52</v>
      </c>
      <c r="B185" s="43" t="s">
        <v>773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3"/>
      <c r="Q185" s="3"/>
    </row>
    <row r="186" spans="1:17" ht="15.75" x14ac:dyDescent="0.25">
      <c r="A186" s="85" t="s">
        <v>197</v>
      </c>
      <c r="B186" s="84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3"/>
      <c r="Q186" s="3"/>
    </row>
    <row r="187" spans="1:17" ht="15.75" x14ac:dyDescent="0.25">
      <c r="A187" s="85" t="s">
        <v>198</v>
      </c>
      <c r="B187" s="84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3"/>
      <c r="Q187" s="3"/>
    </row>
    <row r="188" spans="1:17" x14ac:dyDescent="0.25">
      <c r="A188" s="45" t="s">
        <v>34</v>
      </c>
      <c r="B188" s="4" t="s">
        <v>774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3"/>
      <c r="Q188" s="3"/>
    </row>
    <row r="189" spans="1:17" x14ac:dyDescent="0.25">
      <c r="A189" s="16" t="s">
        <v>775</v>
      </c>
      <c r="B189" s="4" t="s">
        <v>776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3"/>
      <c r="Q189" s="3"/>
    </row>
    <row r="190" spans="1:17" x14ac:dyDescent="0.25">
      <c r="A190" s="45" t="s">
        <v>35</v>
      </c>
      <c r="B190" s="4" t="s">
        <v>777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3"/>
      <c r="Q190" s="3"/>
    </row>
    <row r="191" spans="1:17" x14ac:dyDescent="0.25">
      <c r="A191" s="19" t="s">
        <v>54</v>
      </c>
      <c r="B191" s="8" t="s">
        <v>778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3"/>
      <c r="Q191" s="3"/>
    </row>
    <row r="192" spans="1:17" x14ac:dyDescent="0.25">
      <c r="A192" s="16" t="s">
        <v>36</v>
      </c>
      <c r="B192" s="4" t="s">
        <v>779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3"/>
      <c r="Q192" s="3"/>
    </row>
    <row r="193" spans="1:17" x14ac:dyDescent="0.25">
      <c r="A193" s="45" t="s">
        <v>780</v>
      </c>
      <c r="B193" s="4" t="s">
        <v>781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3"/>
      <c r="Q193" s="3"/>
    </row>
    <row r="194" spans="1:17" x14ac:dyDescent="0.25">
      <c r="A194" s="16" t="s">
        <v>37</v>
      </c>
      <c r="B194" s="4" t="s">
        <v>782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3"/>
      <c r="Q194" s="3"/>
    </row>
    <row r="195" spans="1:17" x14ac:dyDescent="0.25">
      <c r="A195" s="45" t="s">
        <v>783</v>
      </c>
      <c r="B195" s="4" t="s">
        <v>784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3"/>
      <c r="Q195" s="3"/>
    </row>
    <row r="196" spans="1:17" x14ac:dyDescent="0.25">
      <c r="A196" s="17" t="s">
        <v>55</v>
      </c>
      <c r="B196" s="8" t="s">
        <v>785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3"/>
      <c r="Q196" s="3"/>
    </row>
    <row r="197" spans="1:17" x14ac:dyDescent="0.25">
      <c r="A197" s="4" t="s">
        <v>195</v>
      </c>
      <c r="B197" s="4" t="s">
        <v>786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3"/>
      <c r="Q197" s="3"/>
    </row>
    <row r="198" spans="1:17" x14ac:dyDescent="0.25">
      <c r="A198" s="4" t="s">
        <v>196</v>
      </c>
      <c r="B198" s="4" t="s">
        <v>786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3"/>
      <c r="Q198" s="3"/>
    </row>
    <row r="199" spans="1:17" x14ac:dyDescent="0.25">
      <c r="A199" s="4" t="s">
        <v>193</v>
      </c>
      <c r="B199" s="4" t="s">
        <v>787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3"/>
      <c r="Q199" s="3"/>
    </row>
    <row r="200" spans="1:17" x14ac:dyDescent="0.25">
      <c r="A200" s="4" t="s">
        <v>194</v>
      </c>
      <c r="B200" s="4" t="s">
        <v>787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3"/>
      <c r="Q200" s="3"/>
    </row>
    <row r="201" spans="1:17" x14ac:dyDescent="0.25">
      <c r="A201" s="8" t="s">
        <v>56</v>
      </c>
      <c r="B201" s="8" t="s">
        <v>788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3"/>
      <c r="Q201" s="3"/>
    </row>
    <row r="202" spans="1:17" x14ac:dyDescent="0.25">
      <c r="A202" s="45" t="s">
        <v>789</v>
      </c>
      <c r="B202" s="4" t="s">
        <v>790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3"/>
      <c r="Q202" s="3"/>
    </row>
    <row r="203" spans="1:17" x14ac:dyDescent="0.25">
      <c r="A203" s="45" t="s">
        <v>791</v>
      </c>
      <c r="B203" s="4" t="s">
        <v>792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3"/>
      <c r="Q203" s="3"/>
    </row>
    <row r="204" spans="1:17" x14ac:dyDescent="0.25">
      <c r="A204" s="45" t="s">
        <v>793</v>
      </c>
      <c r="B204" s="4" t="s">
        <v>794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3"/>
      <c r="Q204" s="3"/>
    </row>
    <row r="205" spans="1:17" x14ac:dyDescent="0.25">
      <c r="A205" s="45" t="s">
        <v>795</v>
      </c>
      <c r="B205" s="4" t="s">
        <v>796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3"/>
      <c r="Q205" s="3"/>
    </row>
    <row r="206" spans="1:17" x14ac:dyDescent="0.25">
      <c r="A206" s="16" t="s">
        <v>38</v>
      </c>
      <c r="B206" s="4" t="s">
        <v>797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3"/>
      <c r="Q206" s="3"/>
    </row>
    <row r="207" spans="1:17" x14ac:dyDescent="0.25">
      <c r="A207" s="19" t="s">
        <v>57</v>
      </c>
      <c r="B207" s="8" t="s">
        <v>799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3"/>
      <c r="Q207" s="3"/>
    </row>
    <row r="208" spans="1:17" x14ac:dyDescent="0.25">
      <c r="A208" s="16" t="s">
        <v>800</v>
      </c>
      <c r="B208" s="4" t="s">
        <v>801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3"/>
      <c r="Q208" s="3"/>
    </row>
    <row r="209" spans="1:17" x14ac:dyDescent="0.25">
      <c r="A209" s="16" t="s">
        <v>802</v>
      </c>
      <c r="B209" s="4" t="s">
        <v>803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3"/>
      <c r="Q209" s="3"/>
    </row>
    <row r="210" spans="1:17" x14ac:dyDescent="0.25">
      <c r="A210" s="45" t="s">
        <v>804</v>
      </c>
      <c r="B210" s="4" t="s">
        <v>805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3"/>
      <c r="Q210" s="3"/>
    </row>
    <row r="211" spans="1:17" x14ac:dyDescent="0.25">
      <c r="A211" s="45" t="s">
        <v>39</v>
      </c>
      <c r="B211" s="4" t="s">
        <v>806</v>
      </c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3"/>
      <c r="Q211" s="3"/>
    </row>
    <row r="212" spans="1:17" x14ac:dyDescent="0.25">
      <c r="A212" s="17" t="s">
        <v>58</v>
      </c>
      <c r="B212" s="8" t="s">
        <v>807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3"/>
      <c r="Q212" s="3"/>
    </row>
    <row r="213" spans="1:17" x14ac:dyDescent="0.25">
      <c r="A213" s="19" t="s">
        <v>808</v>
      </c>
      <c r="B213" s="8" t="s">
        <v>809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3"/>
      <c r="Q213" s="3"/>
    </row>
    <row r="214" spans="1:17" ht="15.75" x14ac:dyDescent="0.25">
      <c r="A214" s="48" t="s">
        <v>59</v>
      </c>
      <c r="B214" s="49" t="s">
        <v>810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3"/>
      <c r="Q214" s="3"/>
    </row>
    <row r="215" spans="1:17" ht="15.75" x14ac:dyDescent="0.25">
      <c r="A215" s="53" t="s">
        <v>41</v>
      </c>
      <c r="B215" s="54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3"/>
      <c r="Q215" s="3"/>
    </row>
    <row r="216" spans="1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1"/>
  <sheetViews>
    <sheetView workbookViewId="0">
      <selection sqref="A1:I3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15" t="s">
        <v>344</v>
      </c>
      <c r="B1" s="116"/>
      <c r="C1" s="116"/>
      <c r="D1" s="116"/>
      <c r="E1" s="116"/>
      <c r="F1" s="116"/>
    </row>
    <row r="2" spans="1:9" ht="30.75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</row>
    <row r="3" spans="1:9" ht="23.25" customHeight="1" x14ac:dyDescent="0.25">
      <c r="A3" s="351" t="s">
        <v>368</v>
      </c>
      <c r="B3" s="353"/>
      <c r="C3" s="353"/>
      <c r="D3" s="353"/>
      <c r="E3" s="353"/>
      <c r="F3" s="353"/>
      <c r="G3" s="353"/>
      <c r="H3" s="353"/>
      <c r="I3" s="353"/>
    </row>
    <row r="5" spans="1:9" x14ac:dyDescent="0.25">
      <c r="A5" s="3" t="s">
        <v>317</v>
      </c>
    </row>
    <row r="6" spans="1:9" ht="36.75" x14ac:dyDescent="0.25">
      <c r="A6" s="127" t="s">
        <v>407</v>
      </c>
      <c r="B6" s="128" t="s">
        <v>408</v>
      </c>
      <c r="C6" s="128" t="s">
        <v>409</v>
      </c>
      <c r="D6" s="128" t="s">
        <v>417</v>
      </c>
      <c r="E6" s="128" t="s">
        <v>410</v>
      </c>
      <c r="F6" s="128" t="s">
        <v>418</v>
      </c>
      <c r="G6" s="128" t="s">
        <v>419</v>
      </c>
      <c r="H6" s="128" t="s">
        <v>420</v>
      </c>
      <c r="I6" s="135" t="s">
        <v>411</v>
      </c>
    </row>
    <row r="7" spans="1:9" ht="15.75" x14ac:dyDescent="0.3">
      <c r="A7" s="129"/>
      <c r="B7" s="129"/>
      <c r="C7" s="130"/>
      <c r="D7" s="130"/>
      <c r="E7" s="130"/>
      <c r="F7" s="130"/>
      <c r="G7" s="130"/>
      <c r="H7" s="130"/>
      <c r="I7" s="130"/>
    </row>
    <row r="8" spans="1:9" ht="15.75" x14ac:dyDescent="0.3">
      <c r="A8" s="129"/>
      <c r="B8" s="129"/>
      <c r="C8" s="130"/>
      <c r="D8" s="130"/>
      <c r="E8" s="130"/>
      <c r="F8" s="130"/>
      <c r="G8" s="130"/>
      <c r="H8" s="130"/>
      <c r="I8" s="130"/>
    </row>
    <row r="9" spans="1:9" ht="15.75" x14ac:dyDescent="0.3">
      <c r="A9" s="129"/>
      <c r="B9" s="129"/>
      <c r="C9" s="130"/>
      <c r="D9" s="130"/>
      <c r="E9" s="130"/>
      <c r="F9" s="130"/>
      <c r="G9" s="130"/>
      <c r="H9" s="130"/>
      <c r="I9" s="130"/>
    </row>
    <row r="10" spans="1:9" ht="15.75" x14ac:dyDescent="0.3">
      <c r="A10" s="129"/>
      <c r="B10" s="129"/>
      <c r="C10" s="130"/>
      <c r="D10" s="130"/>
      <c r="E10" s="130"/>
      <c r="F10" s="130"/>
      <c r="G10" s="130"/>
      <c r="H10" s="130"/>
      <c r="I10" s="130"/>
    </row>
    <row r="11" spans="1:9" x14ac:dyDescent="0.25">
      <c r="A11" s="131" t="s">
        <v>412</v>
      </c>
      <c r="B11" s="131"/>
      <c r="C11" s="132"/>
      <c r="D11" s="132"/>
      <c r="E11" s="132"/>
      <c r="F11" s="132"/>
      <c r="G11" s="132"/>
      <c r="H11" s="132"/>
      <c r="I11" s="132"/>
    </row>
    <row r="12" spans="1:9" ht="15.75" x14ac:dyDescent="0.3">
      <c r="A12" s="129"/>
      <c r="B12" s="129"/>
      <c r="C12" s="130"/>
      <c r="D12" s="130"/>
      <c r="E12" s="130"/>
      <c r="F12" s="130"/>
      <c r="G12" s="130"/>
      <c r="H12" s="130"/>
      <c r="I12" s="130"/>
    </row>
    <row r="13" spans="1:9" ht="15.75" x14ac:dyDescent="0.3">
      <c r="A13" s="129"/>
      <c r="B13" s="129"/>
      <c r="C13" s="130"/>
      <c r="D13" s="130"/>
      <c r="E13" s="130"/>
      <c r="F13" s="130"/>
      <c r="G13" s="130"/>
      <c r="H13" s="130"/>
      <c r="I13" s="130"/>
    </row>
    <row r="14" spans="1:9" ht="15.75" x14ac:dyDescent="0.3">
      <c r="A14" s="129"/>
      <c r="B14" s="129"/>
      <c r="C14" s="130"/>
      <c r="D14" s="130"/>
      <c r="E14" s="130"/>
      <c r="F14" s="130"/>
      <c r="G14" s="130"/>
      <c r="H14" s="130"/>
      <c r="I14" s="130"/>
    </row>
    <row r="15" spans="1:9" ht="15.75" x14ac:dyDescent="0.3">
      <c r="A15" s="129"/>
      <c r="B15" s="129"/>
      <c r="C15" s="130"/>
      <c r="D15" s="130"/>
      <c r="E15" s="130"/>
      <c r="F15" s="130"/>
      <c r="G15" s="130"/>
      <c r="H15" s="130"/>
      <c r="I15" s="130"/>
    </row>
    <row r="16" spans="1:9" x14ac:dyDescent="0.25">
      <c r="A16" s="131" t="s">
        <v>413</v>
      </c>
      <c r="B16" s="131"/>
      <c r="C16" s="132"/>
      <c r="D16" s="132"/>
      <c r="E16" s="132"/>
      <c r="F16" s="132"/>
      <c r="G16" s="132"/>
      <c r="H16" s="132"/>
      <c r="I16" s="132"/>
    </row>
    <row r="17" spans="1:9" ht="15.75" x14ac:dyDescent="0.3">
      <c r="A17" s="129"/>
      <c r="B17" s="129"/>
      <c r="C17" s="130"/>
      <c r="D17" s="130"/>
      <c r="E17" s="130"/>
      <c r="F17" s="130"/>
      <c r="G17" s="130"/>
      <c r="H17" s="130"/>
      <c r="I17" s="130"/>
    </row>
    <row r="18" spans="1:9" ht="15.75" x14ac:dyDescent="0.3">
      <c r="A18" s="129"/>
      <c r="B18" s="129"/>
      <c r="C18" s="130"/>
      <c r="D18" s="130"/>
      <c r="E18" s="130"/>
      <c r="F18" s="130"/>
      <c r="G18" s="130"/>
      <c r="H18" s="130"/>
      <c r="I18" s="130"/>
    </row>
    <row r="19" spans="1:9" ht="15.75" x14ac:dyDescent="0.3">
      <c r="A19" s="129"/>
      <c r="B19" s="129"/>
      <c r="C19" s="130"/>
      <c r="D19" s="130"/>
      <c r="E19" s="130"/>
      <c r="F19" s="130"/>
      <c r="G19" s="130"/>
      <c r="H19" s="130"/>
      <c r="I19" s="130"/>
    </row>
    <row r="20" spans="1:9" ht="15.75" x14ac:dyDescent="0.3">
      <c r="A20" s="129"/>
      <c r="B20" s="129"/>
      <c r="C20" s="130"/>
      <c r="D20" s="130"/>
      <c r="E20" s="130"/>
      <c r="F20" s="130"/>
      <c r="G20" s="130"/>
      <c r="H20" s="130"/>
      <c r="I20" s="130"/>
    </row>
    <row r="21" spans="1:9" x14ac:dyDescent="0.25">
      <c r="A21" s="131" t="s">
        <v>414</v>
      </c>
      <c r="B21" s="131"/>
      <c r="C21" s="132"/>
      <c r="D21" s="132"/>
      <c r="E21" s="132"/>
      <c r="F21" s="132"/>
      <c r="G21" s="132"/>
      <c r="H21" s="132"/>
      <c r="I21" s="132"/>
    </row>
    <row r="22" spans="1:9" ht="15.75" x14ac:dyDescent="0.3">
      <c r="A22" s="129"/>
      <c r="B22" s="129"/>
      <c r="C22" s="130"/>
      <c r="D22" s="130"/>
      <c r="E22" s="130"/>
      <c r="F22" s="130"/>
      <c r="G22" s="130"/>
      <c r="H22" s="130"/>
      <c r="I22" s="130"/>
    </row>
    <row r="23" spans="1:9" ht="15.75" x14ac:dyDescent="0.3">
      <c r="A23" s="129"/>
      <c r="B23" s="129"/>
      <c r="C23" s="130"/>
      <c r="D23" s="130"/>
      <c r="E23" s="130"/>
      <c r="F23" s="130"/>
      <c r="G23" s="130"/>
      <c r="H23" s="130"/>
      <c r="I23" s="130"/>
    </row>
    <row r="24" spans="1:9" ht="15.75" x14ac:dyDescent="0.3">
      <c r="A24" s="129"/>
      <c r="B24" s="129"/>
      <c r="C24" s="130"/>
      <c r="D24" s="130"/>
      <c r="E24" s="130"/>
      <c r="F24" s="130"/>
      <c r="G24" s="130"/>
      <c r="H24" s="130"/>
      <c r="I24" s="130"/>
    </row>
    <row r="25" spans="1:9" ht="15.75" x14ac:dyDescent="0.3">
      <c r="A25" s="129"/>
      <c r="B25" s="129"/>
      <c r="C25" s="130"/>
      <c r="D25" s="130"/>
      <c r="E25" s="130"/>
      <c r="F25" s="130"/>
      <c r="G25" s="130"/>
      <c r="H25" s="130"/>
      <c r="I25" s="130"/>
    </row>
    <row r="26" spans="1:9" x14ac:dyDescent="0.25">
      <c r="A26" s="131" t="s">
        <v>415</v>
      </c>
      <c r="B26" s="131"/>
      <c r="C26" s="132"/>
      <c r="D26" s="132"/>
      <c r="E26" s="132"/>
      <c r="F26" s="132"/>
      <c r="G26" s="132"/>
      <c r="H26" s="132"/>
      <c r="I26" s="132"/>
    </row>
    <row r="27" spans="1:9" x14ac:dyDescent="0.25">
      <c r="A27" s="131"/>
      <c r="B27" s="131"/>
      <c r="C27" s="132"/>
      <c r="D27" s="132"/>
      <c r="E27" s="132"/>
      <c r="F27" s="132"/>
      <c r="G27" s="132"/>
      <c r="H27" s="132"/>
      <c r="I27" s="132"/>
    </row>
    <row r="28" spans="1:9" x14ac:dyDescent="0.25">
      <c r="A28" s="131"/>
      <c r="B28" s="131"/>
      <c r="C28" s="132"/>
      <c r="D28" s="132"/>
      <c r="E28" s="132"/>
      <c r="F28" s="132"/>
      <c r="G28" s="132"/>
      <c r="H28" s="132"/>
      <c r="I28" s="132"/>
    </row>
    <row r="29" spans="1:9" x14ac:dyDescent="0.25">
      <c r="A29" s="131"/>
      <c r="B29" s="131"/>
      <c r="C29" s="132"/>
      <c r="D29" s="132"/>
      <c r="E29" s="132"/>
      <c r="F29" s="132"/>
      <c r="G29" s="132"/>
      <c r="H29" s="132"/>
      <c r="I29" s="132"/>
    </row>
    <row r="30" spans="1:9" x14ac:dyDescent="0.25">
      <c r="A30" s="131"/>
      <c r="B30" s="131"/>
      <c r="C30" s="132"/>
      <c r="D30" s="132"/>
      <c r="E30" s="132"/>
      <c r="F30" s="132"/>
      <c r="G30" s="132"/>
      <c r="H30" s="132"/>
      <c r="I30" s="132"/>
    </row>
    <row r="31" spans="1:9" ht="16.5" x14ac:dyDescent="0.3">
      <c r="A31" s="133" t="s">
        <v>416</v>
      </c>
      <c r="B31" s="129"/>
      <c r="C31" s="134"/>
      <c r="D31" s="134"/>
      <c r="E31" s="134"/>
      <c r="F31" s="134"/>
      <c r="G31" s="134"/>
      <c r="H31" s="134"/>
      <c r="I31" s="134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3"/>
  <sheetViews>
    <sheetView topLeftCell="A31" workbookViewId="0">
      <selection activeCell="L49" sqref="L49:L50"/>
    </sheetView>
  </sheetViews>
  <sheetFormatPr defaultRowHeight="15" x14ac:dyDescent="0.25"/>
  <cols>
    <col min="1" max="1" width="79.28515625" customWidth="1"/>
    <col min="3" max="3" width="14.42578125" customWidth="1"/>
    <col min="4" max="4" width="13.42578125" customWidth="1"/>
    <col min="5" max="5" width="12.28515625" hidden="1" customWidth="1"/>
    <col min="6" max="6" width="12.140625" hidden="1" customWidth="1"/>
  </cols>
  <sheetData>
    <row r="1" spans="1:6" ht="20.25" customHeight="1" x14ac:dyDescent="0.25">
      <c r="A1" s="352" t="s">
        <v>950</v>
      </c>
      <c r="B1" s="352"/>
      <c r="C1" s="352"/>
      <c r="D1" s="352"/>
      <c r="E1" s="352"/>
      <c r="F1" s="352"/>
    </row>
    <row r="2" spans="1:6" ht="19.5" customHeight="1" x14ac:dyDescent="0.25">
      <c r="A2" s="355" t="s">
        <v>559</v>
      </c>
      <c r="B2" s="355"/>
      <c r="C2" s="355"/>
      <c r="D2" s="355"/>
      <c r="E2" s="355"/>
      <c r="F2" s="355"/>
    </row>
    <row r="3" spans="1:6" ht="18" x14ac:dyDescent="0.25">
      <c r="A3" s="60"/>
      <c r="D3" t="s">
        <v>314</v>
      </c>
    </row>
    <row r="4" spans="1:6" x14ac:dyDescent="0.25">
      <c r="A4" s="148" t="s">
        <v>363</v>
      </c>
    </row>
    <row r="5" spans="1:6" ht="60" customHeight="1" x14ac:dyDescent="0.25">
      <c r="A5" s="1" t="s">
        <v>458</v>
      </c>
      <c r="B5" s="2" t="s">
        <v>459</v>
      </c>
      <c r="C5" s="181" t="s">
        <v>147</v>
      </c>
      <c r="D5" s="181" t="s">
        <v>328</v>
      </c>
      <c r="E5" s="181" t="s">
        <v>233</v>
      </c>
      <c r="F5" s="181" t="s">
        <v>234</v>
      </c>
    </row>
    <row r="6" spans="1:6" x14ac:dyDescent="0.25">
      <c r="A6" s="37" t="s">
        <v>460</v>
      </c>
      <c r="B6" s="37" t="s">
        <v>461</v>
      </c>
      <c r="C6" s="182">
        <v>47087162</v>
      </c>
      <c r="D6" s="182">
        <v>47087162</v>
      </c>
      <c r="E6" s="182">
        <v>16904400</v>
      </c>
      <c r="F6" s="182">
        <v>9164197</v>
      </c>
    </row>
    <row r="7" spans="1:6" x14ac:dyDescent="0.25">
      <c r="A7" s="37" t="s">
        <v>462</v>
      </c>
      <c r="B7" s="38" t="s">
        <v>463</v>
      </c>
      <c r="C7" s="182"/>
      <c r="D7" s="182"/>
      <c r="E7" s="182"/>
      <c r="F7" s="182"/>
    </row>
    <row r="8" spans="1:6" x14ac:dyDescent="0.25">
      <c r="A8" s="37" t="s">
        <v>464</v>
      </c>
      <c r="B8" s="38" t="s">
        <v>465</v>
      </c>
      <c r="C8" s="182"/>
      <c r="D8" s="182"/>
      <c r="E8" s="182"/>
      <c r="F8" s="182"/>
    </row>
    <row r="9" spans="1:6" x14ac:dyDescent="0.25">
      <c r="A9" s="39" t="s">
        <v>466</v>
      </c>
      <c r="B9" s="38" t="s">
        <v>467</v>
      </c>
      <c r="C9" s="182"/>
      <c r="D9" s="182"/>
      <c r="E9" s="182"/>
      <c r="F9" s="182"/>
    </row>
    <row r="10" spans="1:6" x14ac:dyDescent="0.25">
      <c r="A10" s="39" t="s">
        <v>468</v>
      </c>
      <c r="B10" s="38" t="s">
        <v>469</v>
      </c>
      <c r="C10" s="182"/>
      <c r="D10" s="182"/>
      <c r="E10" s="182"/>
      <c r="F10" s="182"/>
    </row>
    <row r="11" spans="1:6" x14ac:dyDescent="0.25">
      <c r="A11" s="39" t="s">
        <v>470</v>
      </c>
      <c r="B11" s="38" t="s">
        <v>471</v>
      </c>
      <c r="C11" s="182">
        <v>6102728</v>
      </c>
      <c r="D11" s="182">
        <v>6102728</v>
      </c>
      <c r="E11" s="182"/>
      <c r="F11" s="182"/>
    </row>
    <row r="12" spans="1:6" x14ac:dyDescent="0.25">
      <c r="A12" s="39" t="s">
        <v>472</v>
      </c>
      <c r="B12" s="38" t="s">
        <v>473</v>
      </c>
      <c r="C12" s="182">
        <v>1729329</v>
      </c>
      <c r="D12" s="182">
        <v>1729329</v>
      </c>
      <c r="E12" s="182">
        <v>884304</v>
      </c>
      <c r="F12" s="182">
        <v>454998</v>
      </c>
    </row>
    <row r="13" spans="1:6" x14ac:dyDescent="0.25">
      <c r="A13" s="39" t="s">
        <v>474</v>
      </c>
      <c r="B13" s="38" t="s">
        <v>475</v>
      </c>
      <c r="C13" s="182"/>
      <c r="D13" s="182"/>
      <c r="E13" s="182"/>
      <c r="F13" s="182"/>
    </row>
    <row r="14" spans="1:6" x14ac:dyDescent="0.25">
      <c r="A14" s="4" t="s">
        <v>476</v>
      </c>
      <c r="B14" s="38" t="s">
        <v>477</v>
      </c>
      <c r="C14" s="182">
        <v>460000</v>
      </c>
      <c r="D14" s="182">
        <v>460000</v>
      </c>
      <c r="E14" s="182">
        <v>300000</v>
      </c>
      <c r="F14" s="182">
        <v>127393</v>
      </c>
    </row>
    <row r="15" spans="1:6" x14ac:dyDescent="0.25">
      <c r="A15" s="4" t="s">
        <v>478</v>
      </c>
      <c r="B15" s="38" t="s">
        <v>479</v>
      </c>
      <c r="C15" s="182">
        <v>200000</v>
      </c>
      <c r="D15" s="182">
        <v>200000</v>
      </c>
      <c r="E15" s="182">
        <v>300000</v>
      </c>
      <c r="F15" s="182"/>
    </row>
    <row r="16" spans="1:6" x14ac:dyDescent="0.25">
      <c r="A16" s="4" t="s">
        <v>480</v>
      </c>
      <c r="B16" s="38" t="s">
        <v>481</v>
      </c>
      <c r="C16" s="182"/>
      <c r="D16" s="182"/>
      <c r="E16" s="182"/>
      <c r="F16" s="182"/>
    </row>
    <row r="17" spans="1:6" x14ac:dyDescent="0.25">
      <c r="A17" s="4" t="s">
        <v>482</v>
      </c>
      <c r="B17" s="38" t="s">
        <v>483</v>
      </c>
      <c r="C17" s="182"/>
      <c r="D17" s="182"/>
      <c r="E17" s="182"/>
      <c r="F17" s="182"/>
    </row>
    <row r="18" spans="1:6" x14ac:dyDescent="0.25">
      <c r="A18" s="4" t="s">
        <v>914</v>
      </c>
      <c r="B18" s="38" t="s">
        <v>484</v>
      </c>
      <c r="C18" s="182">
        <v>2928624</v>
      </c>
      <c r="D18" s="182">
        <v>2928624</v>
      </c>
      <c r="E18" s="182">
        <v>4764605</v>
      </c>
      <c r="F18" s="182">
        <v>2425596</v>
      </c>
    </row>
    <row r="19" spans="1:6" x14ac:dyDescent="0.25">
      <c r="A19" s="40" t="s">
        <v>812</v>
      </c>
      <c r="B19" s="41" t="s">
        <v>486</v>
      </c>
      <c r="C19" s="283">
        <f>SUM(C6:C18)</f>
        <v>58507843</v>
      </c>
      <c r="D19" s="283">
        <f>SUM(D6:D18)</f>
        <v>58507843</v>
      </c>
      <c r="E19" s="182">
        <f>SUM(E6:E18)</f>
        <v>23153309</v>
      </c>
      <c r="F19" s="182">
        <f>SUM(F6:F18)</f>
        <v>12172184</v>
      </c>
    </row>
    <row r="20" spans="1:6" x14ac:dyDescent="0.25">
      <c r="A20" s="4" t="s">
        <v>487</v>
      </c>
      <c r="B20" s="38" t="s">
        <v>488</v>
      </c>
      <c r="C20" s="182"/>
      <c r="D20" s="182"/>
      <c r="E20" s="182"/>
      <c r="F20" s="182"/>
    </row>
    <row r="21" spans="1:6" x14ac:dyDescent="0.25">
      <c r="A21" s="282" t="s">
        <v>489</v>
      </c>
      <c r="B21" s="38" t="s">
        <v>490</v>
      </c>
      <c r="C21" s="182"/>
      <c r="D21" s="182"/>
      <c r="E21" s="182"/>
      <c r="F21" s="182"/>
    </row>
    <row r="22" spans="1:6" x14ac:dyDescent="0.25">
      <c r="A22" s="5" t="s">
        <v>491</v>
      </c>
      <c r="B22" s="38" t="s">
        <v>492</v>
      </c>
      <c r="C22" s="182"/>
      <c r="D22" s="182"/>
      <c r="E22" s="182">
        <v>70000</v>
      </c>
      <c r="F22" s="182"/>
    </row>
    <row r="23" spans="1:6" x14ac:dyDescent="0.25">
      <c r="A23" s="8" t="s">
        <v>813</v>
      </c>
      <c r="B23" s="41" t="s">
        <v>493</v>
      </c>
      <c r="C23" s="182">
        <v>0</v>
      </c>
      <c r="D23" s="182">
        <v>0</v>
      </c>
      <c r="E23" s="182">
        <f>SUM(E20:E22)</f>
        <v>70000</v>
      </c>
      <c r="F23" s="182"/>
    </row>
    <row r="24" spans="1:6" x14ac:dyDescent="0.25">
      <c r="A24" s="63" t="s">
        <v>944</v>
      </c>
      <c r="B24" s="64" t="s">
        <v>494</v>
      </c>
      <c r="C24" s="283">
        <f>SUM(C19+C23)</f>
        <v>58507843</v>
      </c>
      <c r="D24" s="283">
        <f>SUM(D19+D23)</f>
        <v>58507843</v>
      </c>
      <c r="E24" s="192">
        <f>SUM(E23,E19)</f>
        <v>23223309</v>
      </c>
      <c r="F24" s="192">
        <f>SUM(F19+F23)</f>
        <v>12172184</v>
      </c>
    </row>
    <row r="25" spans="1:6" x14ac:dyDescent="0.25">
      <c r="A25" s="47" t="s">
        <v>915</v>
      </c>
      <c r="B25" s="64" t="s">
        <v>495</v>
      </c>
      <c r="C25" s="283">
        <v>7736521</v>
      </c>
      <c r="D25" s="283">
        <v>7736521</v>
      </c>
      <c r="E25" s="192">
        <v>5930204</v>
      </c>
      <c r="F25" s="192">
        <v>2448010</v>
      </c>
    </row>
    <row r="26" spans="1:6" x14ac:dyDescent="0.25">
      <c r="A26" s="4" t="s">
        <v>496</v>
      </c>
      <c r="B26" s="38" t="s">
        <v>497</v>
      </c>
      <c r="C26" s="182">
        <v>50000</v>
      </c>
      <c r="D26" s="182">
        <v>50000</v>
      </c>
      <c r="E26" s="182">
        <v>440000</v>
      </c>
      <c r="F26" s="182">
        <v>23819</v>
      </c>
    </row>
    <row r="27" spans="1:6" x14ac:dyDescent="0.25">
      <c r="A27" s="4" t="s">
        <v>498</v>
      </c>
      <c r="B27" s="38" t="s">
        <v>499</v>
      </c>
      <c r="C27" s="182">
        <v>1000000</v>
      </c>
      <c r="D27" s="182">
        <v>1000000</v>
      </c>
      <c r="E27" s="182">
        <v>1910000</v>
      </c>
      <c r="F27" s="182">
        <v>389466</v>
      </c>
    </row>
    <row r="28" spans="1:6" x14ac:dyDescent="0.25">
      <c r="A28" s="4" t="s">
        <v>500</v>
      </c>
      <c r="B28" s="38" t="s">
        <v>501</v>
      </c>
      <c r="C28" s="182">
        <v>0</v>
      </c>
      <c r="D28" s="182">
        <v>0</v>
      </c>
      <c r="E28" s="182"/>
      <c r="F28" s="182"/>
    </row>
    <row r="29" spans="1:6" x14ac:dyDescent="0.25">
      <c r="A29" s="8" t="s">
        <v>823</v>
      </c>
      <c r="B29" s="41" t="s">
        <v>502</v>
      </c>
      <c r="C29" s="283">
        <f>SUM(C26:C28)</f>
        <v>1050000</v>
      </c>
      <c r="D29" s="283">
        <f>SUM(D26:D28)</f>
        <v>1050000</v>
      </c>
      <c r="E29" s="182">
        <f>SUM(E26:E28)</f>
        <v>2350000</v>
      </c>
      <c r="F29" s="182">
        <f>SUM(F26:F28)</f>
        <v>413285</v>
      </c>
    </row>
    <row r="30" spans="1:6" x14ac:dyDescent="0.25">
      <c r="A30" s="4" t="s">
        <v>503</v>
      </c>
      <c r="B30" s="38" t="s">
        <v>504</v>
      </c>
      <c r="C30" s="182">
        <v>150000</v>
      </c>
      <c r="D30" s="182">
        <v>150000</v>
      </c>
      <c r="E30" s="182">
        <v>148011</v>
      </c>
      <c r="F30" s="182">
        <v>95534</v>
      </c>
    </row>
    <row r="31" spans="1:6" x14ac:dyDescent="0.25">
      <c r="A31" s="4" t="s">
        <v>505</v>
      </c>
      <c r="B31" s="38" t="s">
        <v>506</v>
      </c>
      <c r="C31" s="182">
        <v>200000</v>
      </c>
      <c r="D31" s="182">
        <v>200000</v>
      </c>
      <c r="E31" s="182">
        <v>330000</v>
      </c>
      <c r="F31" s="182">
        <v>94643</v>
      </c>
    </row>
    <row r="32" spans="1:6" ht="15" customHeight="1" x14ac:dyDescent="0.25">
      <c r="A32" s="8" t="s">
        <v>945</v>
      </c>
      <c r="B32" s="41" t="s">
        <v>507</v>
      </c>
      <c r="C32" s="283">
        <f>SUM(C30:C31)</f>
        <v>350000</v>
      </c>
      <c r="D32" s="283">
        <f>SUM(D30:D31)</f>
        <v>350000</v>
      </c>
      <c r="E32" s="182">
        <f>SUM(E30:E31)</f>
        <v>478011</v>
      </c>
      <c r="F32" s="182">
        <f>SUM(F30:F31)</f>
        <v>190177</v>
      </c>
    </row>
    <row r="33" spans="1:6" x14ac:dyDescent="0.25">
      <c r="A33" s="4" t="s">
        <v>508</v>
      </c>
      <c r="B33" s="38" t="s">
        <v>509</v>
      </c>
      <c r="C33" s="182">
        <v>1000000</v>
      </c>
      <c r="D33" s="182">
        <v>1000000</v>
      </c>
      <c r="E33" s="182">
        <v>960000</v>
      </c>
      <c r="F33" s="182">
        <v>208087</v>
      </c>
    </row>
    <row r="34" spans="1:6" x14ac:dyDescent="0.25">
      <c r="A34" s="4" t="s">
        <v>510</v>
      </c>
      <c r="B34" s="38" t="s">
        <v>511</v>
      </c>
      <c r="C34" s="182">
        <v>0</v>
      </c>
      <c r="D34" s="182">
        <v>0</v>
      </c>
      <c r="E34" s="182"/>
      <c r="F34" s="182"/>
    </row>
    <row r="35" spans="1:6" x14ac:dyDescent="0.25">
      <c r="A35" s="4" t="s">
        <v>916</v>
      </c>
      <c r="B35" s="38" t="s">
        <v>512</v>
      </c>
      <c r="C35" s="182">
        <v>0</v>
      </c>
      <c r="D35" s="182">
        <v>0</v>
      </c>
      <c r="E35" s="182"/>
      <c r="F35" s="182"/>
    </row>
    <row r="36" spans="1:6" x14ac:dyDescent="0.25">
      <c r="A36" s="4" t="s">
        <v>514</v>
      </c>
      <c r="B36" s="38" t="s">
        <v>515</v>
      </c>
      <c r="C36" s="182">
        <v>200000</v>
      </c>
      <c r="D36" s="182">
        <v>200000</v>
      </c>
      <c r="E36" s="182">
        <v>500000</v>
      </c>
      <c r="F36" s="182">
        <v>107625</v>
      </c>
    </row>
    <row r="37" spans="1:6" x14ac:dyDescent="0.25">
      <c r="A37" s="13" t="s">
        <v>917</v>
      </c>
      <c r="B37" s="38" t="s">
        <v>516</v>
      </c>
      <c r="C37" s="182">
        <v>0</v>
      </c>
      <c r="D37" s="182">
        <v>0</v>
      </c>
      <c r="E37" s="182"/>
      <c r="F37" s="182"/>
    </row>
    <row r="38" spans="1:6" x14ac:dyDescent="0.25">
      <c r="A38" s="5" t="s">
        <v>518</v>
      </c>
      <c r="B38" s="38" t="s">
        <v>519</v>
      </c>
      <c r="C38" s="182">
        <v>1857554</v>
      </c>
      <c r="D38" s="182">
        <v>1857554</v>
      </c>
      <c r="E38" s="182"/>
      <c r="F38" s="182"/>
    </row>
    <row r="39" spans="1:6" x14ac:dyDescent="0.25">
      <c r="A39" s="4" t="s">
        <v>918</v>
      </c>
      <c r="B39" s="38" t="s">
        <v>520</v>
      </c>
      <c r="C39" s="182">
        <v>900000</v>
      </c>
      <c r="D39" s="182">
        <v>900000</v>
      </c>
      <c r="E39" s="182">
        <v>2175000</v>
      </c>
      <c r="F39" s="182">
        <v>1015759</v>
      </c>
    </row>
    <row r="40" spans="1:6" x14ac:dyDescent="0.25">
      <c r="A40" s="8" t="s">
        <v>828</v>
      </c>
      <c r="B40" s="41" t="s">
        <v>522</v>
      </c>
      <c r="C40" s="283">
        <f>SUM(C33:C39)</f>
        <v>3957554</v>
      </c>
      <c r="D40" s="283">
        <f>SUM(D33:D39)</f>
        <v>3957554</v>
      </c>
      <c r="E40" s="182">
        <f>SUM(E33:E39)</f>
        <v>3635000</v>
      </c>
      <c r="F40" s="182">
        <f>SUM(F33:F39)</f>
        <v>1331471</v>
      </c>
    </row>
    <row r="41" spans="1:6" x14ac:dyDescent="0.25">
      <c r="A41" s="4" t="s">
        <v>523</v>
      </c>
      <c r="B41" s="38" t="s">
        <v>524</v>
      </c>
      <c r="C41" s="182">
        <v>200000</v>
      </c>
      <c r="D41" s="182">
        <v>200000</v>
      </c>
      <c r="E41" s="182">
        <v>210000</v>
      </c>
      <c r="F41" s="182">
        <v>92834</v>
      </c>
    </row>
    <row r="42" spans="1:6" x14ac:dyDescent="0.25">
      <c r="A42" s="4" t="s">
        <v>525</v>
      </c>
      <c r="B42" s="38" t="s">
        <v>526</v>
      </c>
      <c r="C42" s="182">
        <v>0</v>
      </c>
      <c r="D42" s="182">
        <v>0</v>
      </c>
      <c r="E42" s="182"/>
      <c r="F42" s="182"/>
    </row>
    <row r="43" spans="1:6" x14ac:dyDescent="0.25">
      <c r="A43" s="8" t="s">
        <v>829</v>
      </c>
      <c r="B43" s="41" t="s">
        <v>527</v>
      </c>
      <c r="C43" s="283">
        <f>SUM(C41:C42)</f>
        <v>200000</v>
      </c>
      <c r="D43" s="283">
        <f>SUM(D41:D42)</f>
        <v>200000</v>
      </c>
      <c r="E43" s="182">
        <f>SUM(E41:E42)</f>
        <v>210000</v>
      </c>
      <c r="F43" s="182">
        <f>SUM(F41:F42)</f>
        <v>92834</v>
      </c>
    </row>
    <row r="44" spans="1:6" x14ac:dyDescent="0.25">
      <c r="A44" s="4" t="s">
        <v>528</v>
      </c>
      <c r="B44" s="38" t="s">
        <v>529</v>
      </c>
      <c r="C44" s="182">
        <v>950000</v>
      </c>
      <c r="D44" s="182">
        <v>950000</v>
      </c>
      <c r="E44" s="182">
        <v>1300000</v>
      </c>
      <c r="F44" s="182">
        <v>309537</v>
      </c>
    </row>
    <row r="45" spans="1:6" x14ac:dyDescent="0.25">
      <c r="A45" s="4" t="s">
        <v>530</v>
      </c>
      <c r="B45" s="38" t="s">
        <v>531</v>
      </c>
      <c r="C45" s="182">
        <v>0</v>
      </c>
      <c r="D45" s="182">
        <v>0</v>
      </c>
      <c r="E45" s="182"/>
      <c r="F45" s="182"/>
    </row>
    <row r="46" spans="1:6" x14ac:dyDescent="0.25">
      <c r="A46" s="4" t="s">
        <v>919</v>
      </c>
      <c r="B46" s="38" t="s">
        <v>532</v>
      </c>
      <c r="C46" s="182">
        <v>0</v>
      </c>
      <c r="D46" s="182">
        <v>0</v>
      </c>
      <c r="E46" s="182"/>
      <c r="F46" s="182"/>
    </row>
    <row r="47" spans="1:6" x14ac:dyDescent="0.25">
      <c r="A47" s="4" t="s">
        <v>920</v>
      </c>
      <c r="B47" s="38" t="s">
        <v>534</v>
      </c>
      <c r="C47" s="182">
        <v>0</v>
      </c>
      <c r="D47" s="182">
        <v>0</v>
      </c>
      <c r="E47" s="182"/>
      <c r="F47" s="182"/>
    </row>
    <row r="48" spans="1:6" x14ac:dyDescent="0.25">
      <c r="A48" s="4" t="s">
        <v>538</v>
      </c>
      <c r="B48" s="38" t="s">
        <v>539</v>
      </c>
      <c r="C48" s="182">
        <v>50000</v>
      </c>
      <c r="D48" s="182">
        <v>50000</v>
      </c>
      <c r="E48" s="182">
        <v>900</v>
      </c>
      <c r="F48" s="182">
        <v>9</v>
      </c>
    </row>
    <row r="49" spans="1:6" x14ac:dyDescent="0.25">
      <c r="A49" s="8" t="s">
        <v>832</v>
      </c>
      <c r="B49" s="41" t="s">
        <v>540</v>
      </c>
      <c r="C49" s="283">
        <f>SUM(C44:C48)</f>
        <v>1000000</v>
      </c>
      <c r="D49" s="283">
        <f>SUM(D44:D48)</f>
        <v>1000000</v>
      </c>
      <c r="E49" s="182">
        <f>SUM(E44:E48)</f>
        <v>1300900</v>
      </c>
      <c r="F49" s="182">
        <f>SUM(F44:F48)</f>
        <v>309546</v>
      </c>
    </row>
    <row r="50" spans="1:6" x14ac:dyDescent="0.25">
      <c r="A50" s="47" t="s">
        <v>833</v>
      </c>
      <c r="B50" s="64" t="s">
        <v>541</v>
      </c>
      <c r="C50" s="192">
        <f>SUM(C29+C32+C40+C43+C49)</f>
        <v>6557554</v>
      </c>
      <c r="D50" s="192">
        <f>SUM(D29+D32+D40+D43+D49)</f>
        <v>6557554</v>
      </c>
      <c r="E50" s="192">
        <f>SUM(E29+E32+E40+E43+E49)</f>
        <v>7973911</v>
      </c>
      <c r="F50" s="192">
        <f>SUM(F29+F32+F40+F43+F49)</f>
        <v>2337313</v>
      </c>
    </row>
    <row r="51" spans="1:6" hidden="1" x14ac:dyDescent="0.25">
      <c r="A51" s="16" t="s">
        <v>542</v>
      </c>
      <c r="B51" s="38" t="s">
        <v>543</v>
      </c>
      <c r="C51" s="182"/>
      <c r="D51" s="182"/>
      <c r="E51" s="182"/>
      <c r="F51" s="182"/>
    </row>
    <row r="52" spans="1:6" hidden="1" x14ac:dyDescent="0.25">
      <c r="A52" s="16" t="s">
        <v>850</v>
      </c>
      <c r="B52" s="38" t="s">
        <v>544</v>
      </c>
      <c r="C52" s="182"/>
      <c r="D52" s="182"/>
      <c r="E52" s="182"/>
      <c r="F52" s="182"/>
    </row>
    <row r="53" spans="1:6" hidden="1" x14ac:dyDescent="0.25">
      <c r="A53" s="21" t="s">
        <v>921</v>
      </c>
      <c r="B53" s="38" t="s">
        <v>545</v>
      </c>
      <c r="C53" s="182"/>
      <c r="D53" s="182"/>
      <c r="E53" s="182"/>
      <c r="F53" s="182"/>
    </row>
    <row r="54" spans="1:6" hidden="1" x14ac:dyDescent="0.25">
      <c r="A54" s="21" t="s">
        <v>922</v>
      </c>
      <c r="B54" s="38" t="s">
        <v>546</v>
      </c>
      <c r="C54" s="182"/>
      <c r="D54" s="182"/>
      <c r="E54" s="182"/>
      <c r="F54" s="182"/>
    </row>
    <row r="55" spans="1:6" hidden="1" x14ac:dyDescent="0.25">
      <c r="A55" s="21" t="s">
        <v>923</v>
      </c>
      <c r="B55" s="38" t="s">
        <v>547</v>
      </c>
      <c r="C55" s="182"/>
      <c r="D55" s="182"/>
      <c r="E55" s="182"/>
      <c r="F55" s="182"/>
    </row>
    <row r="56" spans="1:6" hidden="1" x14ac:dyDescent="0.25">
      <c r="A56" s="16" t="s">
        <v>924</v>
      </c>
      <c r="B56" s="38" t="s">
        <v>548</v>
      </c>
      <c r="C56" s="182"/>
      <c r="D56" s="182"/>
      <c r="E56" s="182"/>
      <c r="F56" s="182"/>
    </row>
    <row r="57" spans="1:6" hidden="1" x14ac:dyDescent="0.25">
      <c r="A57" s="16" t="s">
        <v>925</v>
      </c>
      <c r="B57" s="38" t="s">
        <v>549</v>
      </c>
      <c r="C57" s="182"/>
      <c r="D57" s="182"/>
      <c r="E57" s="182"/>
      <c r="F57" s="182"/>
    </row>
    <row r="58" spans="1:6" hidden="1" x14ac:dyDescent="0.25">
      <c r="A58" s="16" t="s">
        <v>926</v>
      </c>
      <c r="B58" s="38" t="s">
        <v>550</v>
      </c>
      <c r="C58" s="182"/>
      <c r="D58" s="182"/>
      <c r="E58" s="182"/>
      <c r="F58" s="182"/>
    </row>
    <row r="59" spans="1:6" x14ac:dyDescent="0.25">
      <c r="A59" s="61" t="s">
        <v>883</v>
      </c>
      <c r="B59" s="64" t="s">
        <v>551</v>
      </c>
      <c r="C59" s="182">
        <v>0</v>
      </c>
      <c r="D59" s="182">
        <v>0</v>
      </c>
      <c r="E59" s="182"/>
      <c r="F59" s="182"/>
    </row>
    <row r="60" spans="1:6" hidden="1" x14ac:dyDescent="0.25">
      <c r="A60" s="15" t="s">
        <v>927</v>
      </c>
      <c r="B60" s="38" t="s">
        <v>552</v>
      </c>
      <c r="C60" s="182"/>
      <c r="D60" s="182"/>
      <c r="E60" s="182"/>
      <c r="F60" s="182"/>
    </row>
    <row r="61" spans="1:6" hidden="1" x14ac:dyDescent="0.25">
      <c r="A61" s="15" t="s">
        <v>554</v>
      </c>
      <c r="B61" s="38" t="s">
        <v>555</v>
      </c>
      <c r="C61" s="182"/>
      <c r="D61" s="182"/>
      <c r="E61" s="182"/>
      <c r="F61" s="182"/>
    </row>
    <row r="62" spans="1:6" ht="30" hidden="1" x14ac:dyDescent="0.25">
      <c r="A62" s="15" t="s">
        <v>556</v>
      </c>
      <c r="B62" s="38" t="s">
        <v>557</v>
      </c>
      <c r="C62" s="182"/>
      <c r="D62" s="182"/>
      <c r="E62" s="182"/>
      <c r="F62" s="182"/>
    </row>
    <row r="63" spans="1:6" ht="30" hidden="1" x14ac:dyDescent="0.25">
      <c r="A63" s="15" t="s">
        <v>885</v>
      </c>
      <c r="B63" s="38" t="s">
        <v>558</v>
      </c>
      <c r="C63" s="182"/>
      <c r="D63" s="182"/>
      <c r="E63" s="182"/>
      <c r="F63" s="182"/>
    </row>
    <row r="64" spans="1:6" ht="30" hidden="1" x14ac:dyDescent="0.25">
      <c r="A64" s="15" t="s">
        <v>928</v>
      </c>
      <c r="B64" s="38" t="s">
        <v>563</v>
      </c>
      <c r="C64" s="182"/>
      <c r="D64" s="182"/>
      <c r="E64" s="182"/>
      <c r="F64" s="182"/>
    </row>
    <row r="65" spans="1:6" hidden="1" x14ac:dyDescent="0.25">
      <c r="A65" s="15" t="s">
        <v>887</v>
      </c>
      <c r="B65" s="38" t="s">
        <v>564</v>
      </c>
      <c r="C65" s="182"/>
      <c r="D65" s="182"/>
      <c r="E65" s="182"/>
      <c r="F65" s="182"/>
    </row>
    <row r="66" spans="1:6" ht="30" hidden="1" x14ac:dyDescent="0.25">
      <c r="A66" s="15" t="s">
        <v>929</v>
      </c>
      <c r="B66" s="38" t="s">
        <v>565</v>
      </c>
      <c r="C66" s="182"/>
      <c r="D66" s="182"/>
      <c r="E66" s="182"/>
      <c r="F66" s="182"/>
    </row>
    <row r="67" spans="1:6" ht="30" hidden="1" x14ac:dyDescent="0.25">
      <c r="A67" s="15" t="s">
        <v>930</v>
      </c>
      <c r="B67" s="38" t="s">
        <v>567</v>
      </c>
      <c r="C67" s="182"/>
      <c r="D67" s="182"/>
      <c r="E67" s="182"/>
      <c r="F67" s="182"/>
    </row>
    <row r="68" spans="1:6" hidden="1" x14ac:dyDescent="0.25">
      <c r="A68" s="15" t="s">
        <v>568</v>
      </c>
      <c r="B68" s="38" t="s">
        <v>569</v>
      </c>
      <c r="C68" s="182"/>
      <c r="D68" s="182"/>
      <c r="E68" s="182"/>
      <c r="F68" s="182"/>
    </row>
    <row r="69" spans="1:6" hidden="1" x14ac:dyDescent="0.25">
      <c r="A69" s="28" t="s">
        <v>570</v>
      </c>
      <c r="B69" s="38" t="s">
        <v>571</v>
      </c>
      <c r="C69" s="182"/>
      <c r="D69" s="182"/>
      <c r="E69" s="182"/>
      <c r="F69" s="182"/>
    </row>
    <row r="70" spans="1:6" hidden="1" x14ac:dyDescent="0.25">
      <c r="A70" s="15" t="s">
        <v>931</v>
      </c>
      <c r="B70" s="38" t="s">
        <v>572</v>
      </c>
      <c r="C70" s="182"/>
      <c r="D70" s="182"/>
      <c r="E70" s="182"/>
      <c r="F70" s="182"/>
    </row>
    <row r="71" spans="1:6" hidden="1" x14ac:dyDescent="0.25">
      <c r="A71" s="28" t="s">
        <v>199</v>
      </c>
      <c r="B71" s="38" t="s">
        <v>573</v>
      </c>
      <c r="C71" s="182"/>
      <c r="D71" s="182"/>
      <c r="E71" s="182"/>
      <c r="F71" s="182"/>
    </row>
    <row r="72" spans="1:6" hidden="1" x14ac:dyDescent="0.25">
      <c r="A72" s="28" t="s">
        <v>200</v>
      </c>
      <c r="B72" s="38" t="s">
        <v>573</v>
      </c>
      <c r="C72" s="182"/>
      <c r="D72" s="182"/>
      <c r="E72" s="182"/>
      <c r="F72" s="182"/>
    </row>
    <row r="73" spans="1:6" x14ac:dyDescent="0.25">
      <c r="A73" s="28" t="s">
        <v>970</v>
      </c>
      <c r="B73" s="38" t="s">
        <v>971</v>
      </c>
      <c r="C73" s="182">
        <v>288404</v>
      </c>
      <c r="D73" s="182">
        <v>288404</v>
      </c>
      <c r="E73" s="182"/>
      <c r="F73" s="182"/>
    </row>
    <row r="74" spans="1:6" x14ac:dyDescent="0.25">
      <c r="A74" s="61" t="s">
        <v>891</v>
      </c>
      <c r="B74" s="64" t="s">
        <v>574</v>
      </c>
      <c r="C74" s="283">
        <v>288404</v>
      </c>
      <c r="D74" s="283">
        <v>288404</v>
      </c>
      <c r="E74" s="182"/>
      <c r="F74" s="182"/>
    </row>
    <row r="75" spans="1:6" ht="15.75" x14ac:dyDescent="0.25">
      <c r="A75" s="81" t="s">
        <v>140</v>
      </c>
      <c r="B75" s="64"/>
      <c r="C75" s="182"/>
      <c r="D75" s="182"/>
      <c r="E75" s="182"/>
      <c r="F75" s="182"/>
    </row>
    <row r="76" spans="1:6" hidden="1" x14ac:dyDescent="0.25">
      <c r="A76" s="42" t="s">
        <v>575</v>
      </c>
      <c r="B76" s="38" t="s">
        <v>576</v>
      </c>
      <c r="C76" s="182"/>
      <c r="D76" s="182"/>
      <c r="E76" s="182"/>
      <c r="F76" s="182"/>
    </row>
    <row r="77" spans="1:6" hidden="1" x14ac:dyDescent="0.25">
      <c r="A77" s="42" t="s">
        <v>932</v>
      </c>
      <c r="B77" s="38" t="s">
        <v>577</v>
      </c>
      <c r="C77" s="182"/>
      <c r="D77" s="182"/>
      <c r="E77" s="182"/>
      <c r="F77" s="182"/>
    </row>
    <row r="78" spans="1:6" hidden="1" x14ac:dyDescent="0.25">
      <c r="A78" s="42" t="s">
        <v>579</v>
      </c>
      <c r="B78" s="38" t="s">
        <v>580</v>
      </c>
      <c r="C78" s="182"/>
      <c r="D78" s="182"/>
      <c r="E78" s="182">
        <v>1234400</v>
      </c>
      <c r="F78" s="182"/>
    </row>
    <row r="79" spans="1:6" hidden="1" x14ac:dyDescent="0.25">
      <c r="A79" s="42" t="s">
        <v>581</v>
      </c>
      <c r="B79" s="38" t="s">
        <v>582</v>
      </c>
      <c r="C79" s="182"/>
      <c r="D79" s="182"/>
      <c r="E79" s="182">
        <v>500000</v>
      </c>
      <c r="F79" s="182"/>
    </row>
    <row r="80" spans="1:6" hidden="1" x14ac:dyDescent="0.25">
      <c r="A80" s="5" t="s">
        <v>583</v>
      </c>
      <c r="B80" s="38" t="s">
        <v>584</v>
      </c>
      <c r="C80" s="182"/>
      <c r="D80" s="182"/>
      <c r="E80" s="182"/>
      <c r="F80" s="182"/>
    </row>
    <row r="81" spans="1:6" hidden="1" x14ac:dyDescent="0.25">
      <c r="A81" s="5" t="s">
        <v>585</v>
      </c>
      <c r="B81" s="38" t="s">
        <v>586</v>
      </c>
      <c r="C81" s="182"/>
      <c r="D81" s="182"/>
      <c r="E81" s="182"/>
      <c r="F81" s="182"/>
    </row>
    <row r="82" spans="1:6" hidden="1" x14ac:dyDescent="0.25">
      <c r="A82" s="5" t="s">
        <v>587</v>
      </c>
      <c r="B82" s="38" t="s">
        <v>588</v>
      </c>
      <c r="C82" s="182"/>
      <c r="D82" s="182"/>
      <c r="E82" s="182">
        <v>468281</v>
      </c>
      <c r="F82" s="182"/>
    </row>
    <row r="83" spans="1:6" x14ac:dyDescent="0.25">
      <c r="A83" s="62" t="s">
        <v>893</v>
      </c>
      <c r="B83" s="64" t="s">
        <v>589</v>
      </c>
      <c r="C83" s="192"/>
      <c r="D83" s="192"/>
      <c r="E83" s="192">
        <f>SUM(E76:E82)</f>
        <v>2202681</v>
      </c>
      <c r="F83" s="192"/>
    </row>
    <row r="84" spans="1:6" hidden="1" x14ac:dyDescent="0.25">
      <c r="A84" s="16" t="s">
        <v>590</v>
      </c>
      <c r="B84" s="38" t="s">
        <v>591</v>
      </c>
      <c r="C84" s="182"/>
      <c r="D84" s="182"/>
      <c r="E84" s="182"/>
      <c r="F84" s="182"/>
    </row>
    <row r="85" spans="1:6" hidden="1" x14ac:dyDescent="0.25">
      <c r="A85" s="16" t="s">
        <v>592</v>
      </c>
      <c r="B85" s="38" t="s">
        <v>593</v>
      </c>
      <c r="C85" s="182"/>
      <c r="D85" s="182"/>
      <c r="E85" s="182"/>
      <c r="F85" s="182"/>
    </row>
    <row r="86" spans="1:6" hidden="1" x14ac:dyDescent="0.25">
      <c r="A86" s="16" t="s">
        <v>594</v>
      </c>
      <c r="B86" s="38" t="s">
        <v>595</v>
      </c>
      <c r="C86" s="182"/>
      <c r="D86" s="182"/>
      <c r="E86" s="182"/>
      <c r="F86" s="182"/>
    </row>
    <row r="87" spans="1:6" hidden="1" x14ac:dyDescent="0.25">
      <c r="A87" s="16" t="s">
        <v>596</v>
      </c>
      <c r="B87" s="38" t="s">
        <v>597</v>
      </c>
      <c r="C87" s="182"/>
      <c r="D87" s="182"/>
      <c r="E87" s="182"/>
      <c r="F87" s="182"/>
    </row>
    <row r="88" spans="1:6" x14ac:dyDescent="0.25">
      <c r="A88" s="61" t="s">
        <v>894</v>
      </c>
      <c r="B88" s="64" t="s">
        <v>598</v>
      </c>
      <c r="C88" s="182"/>
      <c r="D88" s="182"/>
      <c r="E88" s="182"/>
      <c r="F88" s="182"/>
    </row>
    <row r="89" spans="1:6" ht="30" hidden="1" x14ac:dyDescent="0.25">
      <c r="A89" s="16" t="s">
        <v>599</v>
      </c>
      <c r="B89" s="38" t="s">
        <v>600</v>
      </c>
      <c r="C89" s="182"/>
      <c r="D89" s="182"/>
      <c r="E89" s="182"/>
      <c r="F89" s="182"/>
    </row>
    <row r="90" spans="1:6" ht="30" hidden="1" x14ac:dyDescent="0.25">
      <c r="A90" s="16" t="s">
        <v>933</v>
      </c>
      <c r="B90" s="38" t="s">
        <v>601</v>
      </c>
      <c r="C90" s="182"/>
      <c r="D90" s="182"/>
      <c r="E90" s="182"/>
      <c r="F90" s="182"/>
    </row>
    <row r="91" spans="1:6" ht="30" hidden="1" x14ac:dyDescent="0.25">
      <c r="A91" s="16" t="s">
        <v>934</v>
      </c>
      <c r="B91" s="38" t="s">
        <v>602</v>
      </c>
      <c r="C91" s="182"/>
      <c r="D91" s="182"/>
      <c r="E91" s="182"/>
      <c r="F91" s="182"/>
    </row>
    <row r="92" spans="1:6" hidden="1" x14ac:dyDescent="0.25">
      <c r="A92" s="16" t="s">
        <v>935</v>
      </c>
      <c r="B92" s="38" t="s">
        <v>603</v>
      </c>
      <c r="C92" s="182"/>
      <c r="D92" s="182"/>
      <c r="E92" s="182"/>
      <c r="F92" s="182"/>
    </row>
    <row r="93" spans="1:6" ht="30" hidden="1" x14ac:dyDescent="0.25">
      <c r="A93" s="16" t="s">
        <v>936</v>
      </c>
      <c r="B93" s="38" t="s">
        <v>604</v>
      </c>
      <c r="C93" s="182"/>
      <c r="D93" s="182"/>
      <c r="E93" s="182"/>
      <c r="F93" s="182"/>
    </row>
    <row r="94" spans="1:6" ht="30" hidden="1" x14ac:dyDescent="0.25">
      <c r="A94" s="16" t="s">
        <v>937</v>
      </c>
      <c r="B94" s="38" t="s">
        <v>605</v>
      </c>
      <c r="C94" s="182"/>
      <c r="D94" s="182"/>
      <c r="E94" s="182"/>
      <c r="F94" s="182"/>
    </row>
    <row r="95" spans="1:6" hidden="1" x14ac:dyDescent="0.25">
      <c r="A95" s="16" t="s">
        <v>606</v>
      </c>
      <c r="B95" s="38" t="s">
        <v>607</v>
      </c>
      <c r="C95" s="182"/>
      <c r="D95" s="182"/>
      <c r="E95" s="182"/>
      <c r="F95" s="182"/>
    </row>
    <row r="96" spans="1:6" hidden="1" x14ac:dyDescent="0.25">
      <c r="A96" s="16" t="s">
        <v>938</v>
      </c>
      <c r="B96" s="38" t="s">
        <v>608</v>
      </c>
      <c r="C96" s="182"/>
      <c r="D96" s="182"/>
      <c r="E96" s="182"/>
      <c r="F96" s="182"/>
    </row>
    <row r="97" spans="1:21" x14ac:dyDescent="0.25">
      <c r="A97" s="61" t="s">
        <v>895</v>
      </c>
      <c r="B97" s="64" t="s">
        <v>609</v>
      </c>
      <c r="C97" s="182"/>
      <c r="D97" s="182"/>
      <c r="E97" s="182"/>
      <c r="F97" s="182"/>
    </row>
    <row r="98" spans="1:21" ht="15.75" x14ac:dyDescent="0.25">
      <c r="A98" s="81" t="s">
        <v>139</v>
      </c>
      <c r="B98" s="64"/>
      <c r="C98" s="182"/>
      <c r="D98" s="182"/>
      <c r="E98" s="182"/>
      <c r="F98" s="182"/>
    </row>
    <row r="99" spans="1:21" ht="15.75" x14ac:dyDescent="0.25">
      <c r="A99" s="43" t="s">
        <v>946</v>
      </c>
      <c r="B99" s="44" t="s">
        <v>610</v>
      </c>
      <c r="C99" s="192">
        <f>SUM(C24+C25+C50+C59+C74+C83+C88+C97)</f>
        <v>73090322</v>
      </c>
      <c r="D99" s="192">
        <f>SUM(D24+D25+D50+D59+D74+D83+D88+D97)</f>
        <v>73090322</v>
      </c>
      <c r="E99" s="192">
        <f>SUM(E24+E25+E50+E59+E74+E83+E88+E97)</f>
        <v>39330105</v>
      </c>
      <c r="F99" s="192">
        <f>SUM(F24+F25+F50+F59+F74+F83+F88+F97)</f>
        <v>16957507</v>
      </c>
    </row>
    <row r="100" spans="1:21" hidden="1" x14ac:dyDescent="0.25">
      <c r="A100" s="16" t="s">
        <v>939</v>
      </c>
      <c r="B100" s="4" t="s">
        <v>611</v>
      </c>
      <c r="C100" s="183"/>
      <c r="D100" s="183"/>
      <c r="E100" s="184"/>
      <c r="F100" s="18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idden="1" x14ac:dyDescent="0.25">
      <c r="A101" s="16" t="s">
        <v>614</v>
      </c>
      <c r="B101" s="4" t="s">
        <v>615</v>
      </c>
      <c r="C101" s="183"/>
      <c r="D101" s="183"/>
      <c r="E101" s="184"/>
      <c r="F101" s="18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idden="1" x14ac:dyDescent="0.25">
      <c r="A102" s="16" t="s">
        <v>940</v>
      </c>
      <c r="B102" s="4" t="s">
        <v>616</v>
      </c>
      <c r="C102" s="183"/>
      <c r="D102" s="183"/>
      <c r="E102" s="184"/>
      <c r="F102" s="18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idden="1" x14ac:dyDescent="0.25">
      <c r="A103" s="19" t="s">
        <v>902</v>
      </c>
      <c r="B103" s="8" t="s">
        <v>618</v>
      </c>
      <c r="C103" s="185"/>
      <c r="D103" s="185"/>
      <c r="E103" s="186"/>
      <c r="F103" s="186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hidden="1" x14ac:dyDescent="0.25">
      <c r="A104" s="45" t="s">
        <v>941</v>
      </c>
      <c r="B104" s="4" t="s">
        <v>619</v>
      </c>
      <c r="C104" s="187"/>
      <c r="D104" s="187"/>
      <c r="E104" s="188"/>
      <c r="F104" s="188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idden="1" x14ac:dyDescent="0.25">
      <c r="A105" s="45" t="s">
        <v>908</v>
      </c>
      <c r="B105" s="4" t="s">
        <v>622</v>
      </c>
      <c r="C105" s="187"/>
      <c r="D105" s="187"/>
      <c r="E105" s="188"/>
      <c r="F105" s="188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idden="1" x14ac:dyDescent="0.25">
      <c r="A106" s="16" t="s">
        <v>623</v>
      </c>
      <c r="B106" s="4" t="s">
        <v>624</v>
      </c>
      <c r="C106" s="183"/>
      <c r="D106" s="183"/>
      <c r="E106" s="184"/>
      <c r="F106" s="18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idden="1" x14ac:dyDescent="0.25">
      <c r="A107" s="16" t="s">
        <v>942</v>
      </c>
      <c r="B107" s="4" t="s">
        <v>625</v>
      </c>
      <c r="C107" s="183"/>
      <c r="D107" s="183"/>
      <c r="E107" s="184"/>
      <c r="F107" s="18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idden="1" x14ac:dyDescent="0.25">
      <c r="A108" s="17" t="s">
        <v>905</v>
      </c>
      <c r="B108" s="8" t="s">
        <v>626</v>
      </c>
      <c r="C108" s="189"/>
      <c r="D108" s="189"/>
      <c r="E108" s="190"/>
      <c r="F108" s="19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hidden="1" x14ac:dyDescent="0.25">
      <c r="A109" s="45" t="s">
        <v>627</v>
      </c>
      <c r="B109" s="4" t="s">
        <v>628</v>
      </c>
      <c r="C109" s="187"/>
      <c r="D109" s="187"/>
      <c r="E109" s="188"/>
      <c r="F109" s="188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idden="1" x14ac:dyDescent="0.25">
      <c r="A110" s="45" t="s">
        <v>629</v>
      </c>
      <c r="B110" s="4" t="s">
        <v>630</v>
      </c>
      <c r="C110" s="187"/>
      <c r="D110" s="187"/>
      <c r="E110" s="188"/>
      <c r="F110" s="188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idden="1" x14ac:dyDescent="0.25">
      <c r="A111" s="17" t="s">
        <v>631</v>
      </c>
      <c r="B111" s="8" t="s">
        <v>632</v>
      </c>
      <c r="C111" s="187"/>
      <c r="D111" s="187"/>
      <c r="E111" s="188"/>
      <c r="F111" s="188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idden="1" x14ac:dyDescent="0.25">
      <c r="A112" s="45" t="s">
        <v>633</v>
      </c>
      <c r="B112" s="4" t="s">
        <v>634</v>
      </c>
      <c r="C112" s="187"/>
      <c r="D112" s="187"/>
      <c r="E112" s="188"/>
      <c r="F112" s="188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idden="1" x14ac:dyDescent="0.25">
      <c r="A113" s="45" t="s">
        <v>635</v>
      </c>
      <c r="B113" s="4" t="s">
        <v>636</v>
      </c>
      <c r="C113" s="187"/>
      <c r="D113" s="187"/>
      <c r="E113" s="188"/>
      <c r="F113" s="188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idden="1" x14ac:dyDescent="0.25">
      <c r="A114" s="45" t="s">
        <v>637</v>
      </c>
      <c r="B114" s="4" t="s">
        <v>638</v>
      </c>
      <c r="C114" s="187"/>
      <c r="D114" s="187"/>
      <c r="E114" s="188"/>
      <c r="F114" s="188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x14ac:dyDescent="0.25">
      <c r="A115" s="46" t="s">
        <v>906</v>
      </c>
      <c r="B115" s="47" t="s">
        <v>639</v>
      </c>
      <c r="C115" s="189"/>
      <c r="D115" s="189"/>
      <c r="E115" s="190"/>
      <c r="F115" s="19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hidden="1" x14ac:dyDescent="0.25">
      <c r="A116" s="45" t="s">
        <v>640</v>
      </c>
      <c r="B116" s="4" t="s">
        <v>641</v>
      </c>
      <c r="C116" s="187"/>
      <c r="D116" s="187"/>
      <c r="E116" s="188"/>
      <c r="F116" s="188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hidden="1" x14ac:dyDescent="0.25">
      <c r="A117" s="16" t="s">
        <v>642</v>
      </c>
      <c r="B117" s="4" t="s">
        <v>643</v>
      </c>
      <c r="C117" s="183"/>
      <c r="D117" s="183"/>
      <c r="E117" s="184"/>
      <c r="F117" s="184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idden="1" x14ac:dyDescent="0.25">
      <c r="A118" s="45" t="s">
        <v>943</v>
      </c>
      <c r="B118" s="4" t="s">
        <v>644</v>
      </c>
      <c r="C118" s="187"/>
      <c r="D118" s="187"/>
      <c r="E118" s="188"/>
      <c r="F118" s="188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hidden="1" x14ac:dyDescent="0.25">
      <c r="A119" s="45" t="s">
        <v>911</v>
      </c>
      <c r="B119" s="4" t="s">
        <v>645</v>
      </c>
      <c r="C119" s="187"/>
      <c r="D119" s="187"/>
      <c r="E119" s="188"/>
      <c r="F119" s="188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x14ac:dyDescent="0.25">
      <c r="A120" s="46" t="s">
        <v>912</v>
      </c>
      <c r="B120" s="47" t="s">
        <v>649</v>
      </c>
      <c r="C120" s="189"/>
      <c r="D120" s="189"/>
      <c r="E120" s="190"/>
      <c r="F120" s="190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:21" x14ac:dyDescent="0.25">
      <c r="A121" s="16" t="s">
        <v>650</v>
      </c>
      <c r="B121" s="4" t="s">
        <v>651</v>
      </c>
      <c r="C121" s="183"/>
      <c r="D121" s="183"/>
      <c r="E121" s="184"/>
      <c r="F121" s="184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.75" x14ac:dyDescent="0.25">
      <c r="A122" s="48" t="s">
        <v>947</v>
      </c>
      <c r="B122" s="49" t="s">
        <v>652</v>
      </c>
      <c r="C122" s="189">
        <v>0</v>
      </c>
      <c r="D122" s="189">
        <v>0</v>
      </c>
      <c r="E122" s="190"/>
      <c r="F122" s="190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:21" ht="15.75" x14ac:dyDescent="0.25">
      <c r="A123" s="53" t="s">
        <v>40</v>
      </c>
      <c r="B123" s="54"/>
      <c r="C123" s="284">
        <f>SUM(C99+C122)</f>
        <v>73090322</v>
      </c>
      <c r="D123" s="284">
        <f>SUM(D99+D122)</f>
        <v>73090322</v>
      </c>
      <c r="E123" s="191">
        <v>39330105</v>
      </c>
      <c r="F123" s="191">
        <v>16957507</v>
      </c>
    </row>
  </sheetData>
  <mergeCells count="2"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7"/>
  <sheetViews>
    <sheetView workbookViewId="0">
      <selection activeCell="G10" sqref="G1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5" t="s">
        <v>344</v>
      </c>
      <c r="B1" s="116"/>
      <c r="C1" s="116"/>
      <c r="D1" s="116"/>
    </row>
    <row r="2" spans="1:5" ht="27" customHeight="1" x14ac:dyDescent="0.25">
      <c r="A2" s="352" t="s">
        <v>105</v>
      </c>
      <c r="B2" s="353"/>
      <c r="C2" s="353"/>
      <c r="D2" s="353"/>
      <c r="E2" s="353"/>
    </row>
    <row r="3" spans="1:5" ht="22.5" customHeight="1" x14ac:dyDescent="0.25">
      <c r="A3" s="351" t="s">
        <v>369</v>
      </c>
      <c r="B3" s="353"/>
      <c r="C3" s="353"/>
      <c r="D3" s="353"/>
      <c r="E3" s="353"/>
    </row>
    <row r="4" spans="1:5" ht="18" x14ac:dyDescent="0.25">
      <c r="A4" s="108"/>
    </row>
    <row r="5" spans="1:5" x14ac:dyDescent="0.25">
      <c r="A5" s="3" t="s">
        <v>317</v>
      </c>
    </row>
    <row r="6" spans="1:5" ht="31.5" customHeight="1" x14ac:dyDescent="0.25">
      <c r="A6" s="109" t="s">
        <v>458</v>
      </c>
      <c r="B6" s="110" t="s">
        <v>459</v>
      </c>
      <c r="C6" s="95" t="s">
        <v>356</v>
      </c>
      <c r="D6" s="95" t="s">
        <v>357</v>
      </c>
      <c r="E6" s="95" t="s">
        <v>358</v>
      </c>
    </row>
    <row r="7" spans="1:5" ht="15" customHeight="1" x14ac:dyDescent="0.25">
      <c r="A7" s="111"/>
      <c r="B7" s="50"/>
      <c r="C7" s="50"/>
      <c r="D7" s="50"/>
      <c r="E7" s="50"/>
    </row>
    <row r="8" spans="1:5" ht="15" customHeight="1" x14ac:dyDescent="0.25">
      <c r="A8" s="111"/>
      <c r="B8" s="50"/>
      <c r="C8" s="50"/>
      <c r="D8" s="50"/>
      <c r="E8" s="50"/>
    </row>
    <row r="9" spans="1:5" ht="15" customHeight="1" x14ac:dyDescent="0.25">
      <c r="A9" s="111"/>
      <c r="B9" s="50"/>
      <c r="C9" s="50"/>
      <c r="D9" s="50"/>
      <c r="E9" s="50"/>
    </row>
    <row r="10" spans="1:5" ht="15" customHeight="1" x14ac:dyDescent="0.25">
      <c r="A10" s="50"/>
      <c r="B10" s="50"/>
      <c r="C10" s="50"/>
      <c r="D10" s="50"/>
      <c r="E10" s="50"/>
    </row>
    <row r="11" spans="1:5" ht="15" customHeight="1" x14ac:dyDescent="0.25">
      <c r="A11" s="112" t="s">
        <v>349</v>
      </c>
      <c r="B11" s="62" t="s">
        <v>735</v>
      </c>
      <c r="C11" s="50"/>
      <c r="D11" s="50"/>
      <c r="E11" s="50"/>
    </row>
    <row r="12" spans="1:5" ht="15" customHeight="1" x14ac:dyDescent="0.25">
      <c r="A12" s="112"/>
      <c r="B12" s="50"/>
      <c r="C12" s="50"/>
      <c r="D12" s="50"/>
      <c r="E12" s="50"/>
    </row>
    <row r="13" spans="1:5" ht="15" customHeight="1" x14ac:dyDescent="0.25">
      <c r="A13" s="112"/>
      <c r="B13" s="50"/>
      <c r="C13" s="50"/>
      <c r="D13" s="50"/>
      <c r="E13" s="50"/>
    </row>
    <row r="14" spans="1:5" ht="15" customHeight="1" x14ac:dyDescent="0.25">
      <c r="A14" s="113"/>
      <c r="B14" s="50"/>
      <c r="C14" s="50"/>
      <c r="D14" s="50"/>
      <c r="E14" s="50"/>
    </row>
    <row r="15" spans="1:5" ht="15" customHeight="1" x14ac:dyDescent="0.25">
      <c r="A15" s="113"/>
      <c r="B15" s="50"/>
      <c r="C15" s="50"/>
      <c r="D15" s="50"/>
      <c r="E15" s="50"/>
    </row>
    <row r="16" spans="1:5" ht="15" customHeight="1" x14ac:dyDescent="0.25">
      <c r="A16" s="112" t="s">
        <v>350</v>
      </c>
      <c r="B16" s="47" t="s">
        <v>770</v>
      </c>
      <c r="C16" s="50"/>
      <c r="D16" s="50"/>
      <c r="E16" s="50"/>
    </row>
    <row r="17" spans="1:5" ht="15" customHeight="1" x14ac:dyDescent="0.25">
      <c r="A17" s="100" t="s">
        <v>67</v>
      </c>
      <c r="B17" s="100" t="s">
        <v>690</v>
      </c>
      <c r="C17" s="50"/>
      <c r="D17" s="50"/>
      <c r="E17" s="50"/>
    </row>
    <row r="18" spans="1:5" ht="15" customHeight="1" x14ac:dyDescent="0.25">
      <c r="A18" s="100" t="s">
        <v>68</v>
      </c>
      <c r="B18" s="100" t="s">
        <v>690</v>
      </c>
      <c r="C18" s="50"/>
      <c r="D18" s="50"/>
      <c r="E18" s="50"/>
    </row>
    <row r="19" spans="1:5" ht="15" customHeight="1" x14ac:dyDescent="0.25">
      <c r="A19" s="100" t="s">
        <v>69</v>
      </c>
      <c r="B19" s="100" t="s">
        <v>690</v>
      </c>
      <c r="C19" s="50"/>
      <c r="D19" s="50"/>
      <c r="E19" s="50"/>
    </row>
    <row r="20" spans="1:5" ht="15" customHeight="1" x14ac:dyDescent="0.25">
      <c r="A20" s="100" t="s">
        <v>70</v>
      </c>
      <c r="B20" s="100" t="s">
        <v>690</v>
      </c>
      <c r="C20" s="50"/>
      <c r="D20" s="50"/>
      <c r="E20" s="50"/>
    </row>
    <row r="21" spans="1:5" ht="15" customHeight="1" x14ac:dyDescent="0.25">
      <c r="A21" s="100" t="s">
        <v>17</v>
      </c>
      <c r="B21" s="114" t="s">
        <v>697</v>
      </c>
      <c r="C21" s="50"/>
      <c r="D21" s="50"/>
      <c r="E21" s="50"/>
    </row>
    <row r="22" spans="1:5" ht="15" customHeight="1" x14ac:dyDescent="0.25">
      <c r="A22" s="100" t="s">
        <v>15</v>
      </c>
      <c r="B22" s="114" t="s">
        <v>691</v>
      </c>
      <c r="C22" s="50"/>
      <c r="D22" s="50"/>
      <c r="E22" s="50"/>
    </row>
    <row r="23" spans="1:5" ht="15" customHeight="1" x14ac:dyDescent="0.25">
      <c r="A23" s="113"/>
      <c r="B23" s="50"/>
      <c r="C23" s="50"/>
      <c r="D23" s="50"/>
      <c r="E23" s="50"/>
    </row>
    <row r="24" spans="1:5" ht="15" customHeight="1" x14ac:dyDescent="0.25">
      <c r="A24" s="112" t="s">
        <v>351</v>
      </c>
      <c r="B24" s="51" t="s">
        <v>354</v>
      </c>
      <c r="C24" s="50"/>
      <c r="D24" s="50"/>
      <c r="E24" s="50"/>
    </row>
    <row r="25" spans="1:5" ht="15" customHeight="1" x14ac:dyDescent="0.25">
      <c r="A25" s="112"/>
      <c r="B25" s="50" t="s">
        <v>723</v>
      </c>
      <c r="C25" s="50"/>
      <c r="D25" s="50"/>
      <c r="E25" s="50"/>
    </row>
    <row r="26" spans="1:5" ht="15" customHeight="1" x14ac:dyDescent="0.25">
      <c r="A26" s="112"/>
      <c r="B26" s="50" t="s">
        <v>762</v>
      </c>
      <c r="C26" s="50"/>
      <c r="D26" s="50"/>
      <c r="E26" s="50"/>
    </row>
    <row r="27" spans="1:5" ht="15" customHeight="1" x14ac:dyDescent="0.25">
      <c r="A27" s="113"/>
      <c r="B27" s="50"/>
      <c r="C27" s="50"/>
      <c r="D27" s="50"/>
      <c r="E27" s="50"/>
    </row>
    <row r="28" spans="1:5" ht="15" customHeight="1" x14ac:dyDescent="0.25">
      <c r="A28" s="113"/>
      <c r="B28" s="50"/>
      <c r="C28" s="50"/>
      <c r="D28" s="50"/>
      <c r="E28" s="50"/>
    </row>
    <row r="29" spans="1:5" ht="15" customHeight="1" x14ac:dyDescent="0.25">
      <c r="A29" s="112" t="s">
        <v>352</v>
      </c>
      <c r="B29" s="51" t="s">
        <v>355</v>
      </c>
      <c r="C29" s="50"/>
      <c r="D29" s="50"/>
      <c r="E29" s="50"/>
    </row>
    <row r="30" spans="1:5" ht="15" customHeight="1" x14ac:dyDescent="0.25">
      <c r="A30" s="112"/>
      <c r="B30" s="50"/>
      <c r="C30" s="50"/>
      <c r="D30" s="50"/>
      <c r="E30" s="50"/>
    </row>
    <row r="31" spans="1:5" ht="15" customHeight="1" x14ac:dyDescent="0.25">
      <c r="A31" s="112"/>
      <c r="B31" s="50"/>
      <c r="C31" s="50"/>
      <c r="D31" s="50"/>
      <c r="E31" s="50"/>
    </row>
    <row r="32" spans="1:5" ht="15" customHeight="1" x14ac:dyDescent="0.25">
      <c r="A32" s="113"/>
      <c r="B32" s="50"/>
      <c r="C32" s="50"/>
      <c r="D32" s="50"/>
      <c r="E32" s="50"/>
    </row>
    <row r="33" spans="1:5" ht="15" customHeight="1" x14ac:dyDescent="0.25">
      <c r="A33" s="113"/>
      <c r="B33" s="50"/>
      <c r="C33" s="50"/>
      <c r="D33" s="50"/>
      <c r="E33" s="50"/>
    </row>
    <row r="34" spans="1:5" ht="15" customHeight="1" x14ac:dyDescent="0.25">
      <c r="A34" s="112" t="s">
        <v>353</v>
      </c>
      <c r="B34" s="51"/>
      <c r="C34" s="50"/>
      <c r="D34" s="50"/>
      <c r="E34" s="50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3"/>
  <sheetViews>
    <sheetView workbookViewId="0">
      <selection activeCell="D14" sqref="D14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15" t="s">
        <v>344</v>
      </c>
      <c r="B1" s="116"/>
      <c r="C1" s="116"/>
      <c r="D1" s="116"/>
      <c r="E1" s="116"/>
      <c r="F1" s="116"/>
      <c r="G1" s="116"/>
    </row>
    <row r="2" spans="1:10" ht="30" customHeight="1" x14ac:dyDescent="0.25">
      <c r="A2" s="352" t="s">
        <v>105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43.5" customHeight="1" x14ac:dyDescent="0.25">
      <c r="A3" s="351" t="s">
        <v>348</v>
      </c>
      <c r="B3" s="351"/>
      <c r="C3" s="351"/>
      <c r="D3" s="351"/>
      <c r="E3" s="351"/>
      <c r="F3" s="351"/>
      <c r="G3" s="351"/>
      <c r="H3" s="351"/>
      <c r="I3" s="351"/>
    </row>
    <row r="5" spans="1:10" ht="26.25" x14ac:dyDescent="0.25">
      <c r="A5" s="103" t="s">
        <v>433</v>
      </c>
    </row>
    <row r="6" spans="1:10" ht="26.25" x14ac:dyDescent="0.25">
      <c r="A6" s="104" t="s">
        <v>345</v>
      </c>
    </row>
    <row r="7" spans="1:10" x14ac:dyDescent="0.25">
      <c r="A7" s="104" t="s">
        <v>346</v>
      </c>
    </row>
    <row r="8" spans="1:10" x14ac:dyDescent="0.25">
      <c r="A8" s="105" t="s">
        <v>347</v>
      </c>
    </row>
    <row r="10" spans="1:10" ht="15.75" x14ac:dyDescent="0.25">
      <c r="A10" s="137" t="s">
        <v>424</v>
      </c>
    </row>
    <row r="11" spans="1:10" ht="15.75" x14ac:dyDescent="0.25">
      <c r="A11" s="137" t="s">
        <v>425</v>
      </c>
    </row>
    <row r="12" spans="1:10" ht="15.75" x14ac:dyDescent="0.25">
      <c r="A12" s="138" t="s">
        <v>426</v>
      </c>
    </row>
    <row r="13" spans="1:10" ht="15.75" x14ac:dyDescent="0.25">
      <c r="A13" s="138" t="s">
        <v>427</v>
      </c>
    </row>
    <row r="14" spans="1:10" ht="15.75" x14ac:dyDescent="0.25">
      <c r="A14" s="138" t="s">
        <v>428</v>
      </c>
    </row>
    <row r="15" spans="1:10" ht="15.75" x14ac:dyDescent="0.25">
      <c r="A15" s="138" t="s">
        <v>429</v>
      </c>
    </row>
    <row r="16" spans="1:10" ht="15.75" x14ac:dyDescent="0.25">
      <c r="A16" s="138" t="s">
        <v>430</v>
      </c>
    </row>
    <row r="17" spans="1:10" ht="15.75" x14ac:dyDescent="0.25">
      <c r="A17" s="138" t="s">
        <v>431</v>
      </c>
    </row>
    <row r="18" spans="1:10" ht="15.75" x14ac:dyDescent="0.25">
      <c r="A18" s="138"/>
    </row>
    <row r="19" spans="1:10" x14ac:dyDescent="0.25">
      <c r="A19" s="3" t="s">
        <v>321</v>
      </c>
    </row>
    <row r="20" spans="1:10" ht="78.75" customHeight="1" x14ac:dyDescent="0.3">
      <c r="A20" s="1" t="s">
        <v>458</v>
      </c>
      <c r="B20" s="2" t="s">
        <v>459</v>
      </c>
      <c r="C20" s="82" t="s">
        <v>434</v>
      </c>
      <c r="D20" s="82" t="s">
        <v>435</v>
      </c>
      <c r="E20" s="82" t="s">
        <v>436</v>
      </c>
      <c r="F20" s="82" t="s">
        <v>437</v>
      </c>
      <c r="G20" s="82" t="s">
        <v>215</v>
      </c>
      <c r="H20" s="82" t="s">
        <v>216</v>
      </c>
      <c r="I20" s="82" t="s">
        <v>217</v>
      </c>
      <c r="J20" s="82" t="s">
        <v>438</v>
      </c>
    </row>
    <row r="21" spans="1:10" x14ac:dyDescent="0.25">
      <c r="A21" s="28" t="s">
        <v>34</v>
      </c>
      <c r="B21" s="4" t="s">
        <v>774</v>
      </c>
      <c r="C21" s="50"/>
      <c r="D21" s="50"/>
      <c r="E21" s="87"/>
      <c r="F21" s="87"/>
      <c r="G21" s="50"/>
      <c r="H21" s="50"/>
      <c r="I21" s="50"/>
      <c r="J21" s="36"/>
    </row>
    <row r="22" spans="1:10" x14ac:dyDescent="0.25">
      <c r="A22" s="66" t="s">
        <v>612</v>
      </c>
      <c r="B22" s="66" t="s">
        <v>774</v>
      </c>
      <c r="C22" s="50"/>
      <c r="D22" s="50"/>
      <c r="E22" s="50"/>
      <c r="F22" s="50"/>
      <c r="G22" s="50"/>
      <c r="H22" s="50"/>
      <c r="I22" s="50"/>
      <c r="J22" s="36"/>
    </row>
    <row r="23" spans="1:10" x14ac:dyDescent="0.25">
      <c r="A23" s="15" t="s">
        <v>775</v>
      </c>
      <c r="B23" s="4" t="s">
        <v>776</v>
      </c>
      <c r="C23" s="50"/>
      <c r="D23" s="50"/>
      <c r="E23" s="50"/>
      <c r="F23" s="50"/>
      <c r="G23" s="50"/>
      <c r="H23" s="50"/>
      <c r="I23" s="50"/>
      <c r="J23" s="36"/>
    </row>
    <row r="24" spans="1:10" x14ac:dyDescent="0.25">
      <c r="A24" s="28" t="s">
        <v>101</v>
      </c>
      <c r="B24" s="4" t="s">
        <v>777</v>
      </c>
      <c r="C24" s="50"/>
      <c r="D24" s="50"/>
      <c r="E24" s="50"/>
      <c r="F24" s="50"/>
      <c r="G24" s="50"/>
      <c r="H24" s="50"/>
      <c r="I24" s="50"/>
      <c r="J24" s="36"/>
    </row>
    <row r="25" spans="1:10" x14ac:dyDescent="0.25">
      <c r="A25" s="66" t="s">
        <v>612</v>
      </c>
      <c r="B25" s="66" t="s">
        <v>777</v>
      </c>
      <c r="C25" s="50"/>
      <c r="D25" s="50"/>
      <c r="E25" s="50"/>
      <c r="F25" s="50"/>
      <c r="G25" s="50"/>
      <c r="H25" s="50"/>
      <c r="I25" s="50"/>
      <c r="J25" s="36"/>
    </row>
    <row r="26" spans="1:10" x14ac:dyDescent="0.25">
      <c r="A26" s="14" t="s">
        <v>54</v>
      </c>
      <c r="B26" s="8" t="s">
        <v>778</v>
      </c>
      <c r="C26" s="50"/>
      <c r="D26" s="50"/>
      <c r="E26" s="50"/>
      <c r="F26" s="50"/>
      <c r="G26" s="50"/>
      <c r="H26" s="50"/>
      <c r="I26" s="50"/>
      <c r="J26" s="36"/>
    </row>
    <row r="27" spans="1:10" x14ac:dyDescent="0.25">
      <c r="A27" s="15" t="s">
        <v>102</v>
      </c>
      <c r="B27" s="4" t="s">
        <v>779</v>
      </c>
      <c r="C27" s="50"/>
      <c r="D27" s="50"/>
      <c r="E27" s="50"/>
      <c r="F27" s="50"/>
      <c r="G27" s="50"/>
      <c r="H27" s="50"/>
      <c r="I27" s="50"/>
      <c r="J27" s="36"/>
    </row>
    <row r="28" spans="1:10" x14ac:dyDescent="0.25">
      <c r="A28" s="66" t="s">
        <v>620</v>
      </c>
      <c r="B28" s="66" t="s">
        <v>779</v>
      </c>
      <c r="C28" s="50"/>
      <c r="D28" s="50"/>
      <c r="E28" s="50"/>
      <c r="F28" s="50"/>
      <c r="G28" s="50"/>
      <c r="H28" s="50"/>
      <c r="I28" s="50"/>
      <c r="J28" s="36"/>
    </row>
    <row r="29" spans="1:10" x14ac:dyDescent="0.25">
      <c r="A29" s="28" t="s">
        <v>780</v>
      </c>
      <c r="B29" s="4" t="s">
        <v>781</v>
      </c>
      <c r="C29" s="50"/>
      <c r="D29" s="50"/>
      <c r="E29" s="50"/>
      <c r="F29" s="50"/>
      <c r="G29" s="50"/>
      <c r="H29" s="50"/>
      <c r="I29" s="50"/>
      <c r="J29" s="36"/>
    </row>
    <row r="30" spans="1:10" x14ac:dyDescent="0.25">
      <c r="A30" s="16" t="s">
        <v>103</v>
      </c>
      <c r="B30" s="4" t="s">
        <v>782</v>
      </c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66" t="s">
        <v>621</v>
      </c>
      <c r="B31" s="66" t="s">
        <v>782</v>
      </c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28" t="s">
        <v>783</v>
      </c>
      <c r="B32" s="4" t="s">
        <v>784</v>
      </c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29" t="s">
        <v>55</v>
      </c>
      <c r="B33" s="8" t="s">
        <v>785</v>
      </c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15" t="s">
        <v>800</v>
      </c>
      <c r="B34" s="4" t="s">
        <v>801</v>
      </c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16" t="s">
        <v>802</v>
      </c>
      <c r="B35" s="4" t="s">
        <v>803</v>
      </c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28" t="s">
        <v>804</v>
      </c>
      <c r="B36" s="4" t="s">
        <v>805</v>
      </c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28" t="s">
        <v>39</v>
      </c>
      <c r="B37" s="4" t="s">
        <v>806</v>
      </c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66" t="s">
        <v>646</v>
      </c>
      <c r="B38" s="66" t="s">
        <v>806</v>
      </c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66" t="s">
        <v>647</v>
      </c>
      <c r="B39" s="66" t="s">
        <v>806</v>
      </c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74" t="s">
        <v>648</v>
      </c>
      <c r="B40" s="74" t="s">
        <v>806</v>
      </c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75" t="s">
        <v>58</v>
      </c>
      <c r="B41" s="47" t="s">
        <v>807</v>
      </c>
      <c r="C41" s="36"/>
      <c r="D41" s="36"/>
      <c r="E41" s="36"/>
      <c r="F41" s="36"/>
      <c r="G41" s="36"/>
      <c r="H41" s="36"/>
      <c r="I41" s="36"/>
      <c r="J41" s="36"/>
    </row>
    <row r="42" spans="1:10" x14ac:dyDescent="0.25">
      <c r="A42" s="139"/>
      <c r="B42" s="140"/>
    </row>
    <row r="43" spans="1:10" x14ac:dyDescent="0.25">
      <c r="A43" s="139"/>
      <c r="B43" s="140"/>
    </row>
    <row r="44" spans="1:10" x14ac:dyDescent="0.25">
      <c r="A44" s="139"/>
      <c r="B44" s="140"/>
    </row>
    <row r="45" spans="1:10" ht="25.5" x14ac:dyDescent="0.3">
      <c r="A45" s="1" t="s">
        <v>458</v>
      </c>
      <c r="B45" s="2" t="s">
        <v>459</v>
      </c>
      <c r="C45" s="82" t="s">
        <v>215</v>
      </c>
      <c r="D45" s="82" t="s">
        <v>216</v>
      </c>
      <c r="E45" s="82" t="s">
        <v>217</v>
      </c>
      <c r="F45" s="82" t="s">
        <v>438</v>
      </c>
    </row>
    <row r="46" spans="1:10" ht="15.75" x14ac:dyDescent="0.25">
      <c r="A46" s="141" t="s">
        <v>432</v>
      </c>
      <c r="B46" s="47"/>
      <c r="C46" s="36"/>
      <c r="D46" s="36"/>
      <c r="E46" s="36"/>
      <c r="F46" s="36"/>
    </row>
    <row r="47" spans="1:10" ht="15.75" x14ac:dyDescent="0.25">
      <c r="A47" s="142" t="s">
        <v>426</v>
      </c>
      <c r="B47" s="47"/>
      <c r="C47" s="36"/>
      <c r="D47" s="36"/>
      <c r="E47" s="36"/>
      <c r="F47" s="36"/>
    </row>
    <row r="48" spans="1:10" ht="31.5" x14ac:dyDescent="0.25">
      <c r="A48" s="142" t="s">
        <v>427</v>
      </c>
      <c r="B48" s="47"/>
      <c r="C48" s="36"/>
      <c r="D48" s="36"/>
      <c r="E48" s="36"/>
      <c r="F48" s="36"/>
    </row>
    <row r="49" spans="1:6" ht="15.75" x14ac:dyDescent="0.25">
      <c r="A49" s="142" t="s">
        <v>428</v>
      </c>
      <c r="B49" s="47"/>
      <c r="C49" s="36"/>
      <c r="D49" s="36"/>
      <c r="E49" s="36"/>
      <c r="F49" s="36"/>
    </row>
    <row r="50" spans="1:6" ht="31.5" x14ac:dyDescent="0.25">
      <c r="A50" s="142" t="s">
        <v>429</v>
      </c>
      <c r="B50" s="47"/>
      <c r="C50" s="36"/>
      <c r="D50" s="36"/>
      <c r="E50" s="36"/>
      <c r="F50" s="36"/>
    </row>
    <row r="51" spans="1:6" ht="15.75" x14ac:dyDescent="0.25">
      <c r="A51" s="142" t="s">
        <v>430</v>
      </c>
      <c r="B51" s="47"/>
      <c r="C51" s="36"/>
      <c r="D51" s="36"/>
      <c r="E51" s="36"/>
      <c r="F51" s="36"/>
    </row>
    <row r="52" spans="1:6" ht="15.75" x14ac:dyDescent="0.25">
      <c r="A52" s="142" t="s">
        <v>431</v>
      </c>
      <c r="B52" s="47"/>
      <c r="C52" s="36"/>
      <c r="D52" s="36"/>
      <c r="E52" s="36"/>
      <c r="F52" s="36"/>
    </row>
    <row r="53" spans="1:6" x14ac:dyDescent="0.25">
      <c r="A53" s="75" t="s">
        <v>388</v>
      </c>
      <c r="B53" s="47"/>
      <c r="C53" s="36"/>
      <c r="D53" s="36"/>
      <c r="E53" s="36"/>
      <c r="F53" s="36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R103"/>
  <sheetViews>
    <sheetView topLeftCell="A71" workbookViewId="0">
      <selection activeCell="C93" sqref="C93"/>
    </sheetView>
  </sheetViews>
  <sheetFormatPr defaultRowHeight="15" x14ac:dyDescent="0.25"/>
  <cols>
    <col min="1" max="1" width="71.85546875" bestFit="1" customWidth="1"/>
    <col min="2" max="2" width="10.85546875" customWidth="1"/>
    <col min="3" max="3" width="13.7109375" bestFit="1" customWidth="1"/>
    <col min="4" max="4" width="12.140625" customWidth="1"/>
    <col min="5" max="5" width="12.28515625" customWidth="1"/>
    <col min="6" max="6" width="12.140625" customWidth="1"/>
    <col min="7" max="7" width="12.85546875" customWidth="1"/>
    <col min="8" max="8" width="12.7109375" customWidth="1"/>
    <col min="9" max="9" width="12.85546875" customWidth="1"/>
    <col min="10" max="10" width="12.140625" customWidth="1"/>
    <col min="11" max="11" width="12.28515625" customWidth="1"/>
    <col min="12" max="12" width="12.7109375" customWidth="1"/>
    <col min="13" max="13" width="13" customWidth="1"/>
    <col min="14" max="14" width="13.140625" customWidth="1"/>
    <col min="15" max="15" width="15.5703125" customWidth="1"/>
    <col min="16" max="16" width="13.42578125" customWidth="1"/>
    <col min="18" max="18" width="13.5703125" bestFit="1" customWidth="1"/>
  </cols>
  <sheetData>
    <row r="1" spans="1:18" ht="3.75" customHeight="1" x14ac:dyDescent="0.25"/>
    <row r="2" spans="1:18" ht="18" customHeight="1" x14ac:dyDescent="0.25">
      <c r="A2" s="352" t="s">
        <v>953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8" x14ac:dyDescent="0.25">
      <c r="A3" s="355" t="s">
        <v>405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8" x14ac:dyDescent="0.25">
      <c r="A4" s="148" t="s">
        <v>562</v>
      </c>
      <c r="O4" t="s">
        <v>146</v>
      </c>
    </row>
    <row r="5" spans="1:18" ht="24" customHeight="1" x14ac:dyDescent="0.25">
      <c r="A5" s="1" t="s">
        <v>458</v>
      </c>
      <c r="B5" s="2" t="s">
        <v>459</v>
      </c>
      <c r="C5" s="160" t="s">
        <v>332</v>
      </c>
      <c r="D5" s="160" t="s">
        <v>333</v>
      </c>
      <c r="E5" s="160" t="s">
        <v>334</v>
      </c>
      <c r="F5" s="160" t="s">
        <v>335</v>
      </c>
      <c r="G5" s="160" t="s">
        <v>336</v>
      </c>
      <c r="H5" s="160" t="s">
        <v>337</v>
      </c>
      <c r="I5" s="160" t="s">
        <v>338</v>
      </c>
      <c r="J5" s="160" t="s">
        <v>339</v>
      </c>
      <c r="K5" s="160" t="s">
        <v>340</v>
      </c>
      <c r="L5" s="160" t="s">
        <v>341</v>
      </c>
      <c r="M5" s="160" t="s">
        <v>342</v>
      </c>
      <c r="N5" s="160" t="s">
        <v>343</v>
      </c>
      <c r="O5" s="161" t="s">
        <v>319</v>
      </c>
    </row>
    <row r="6" spans="1:18" x14ac:dyDescent="0.25">
      <c r="A6" s="37" t="s">
        <v>460</v>
      </c>
      <c r="B6" s="37" t="s">
        <v>461</v>
      </c>
      <c r="C6" s="159">
        <v>4391918</v>
      </c>
      <c r="D6" s="159">
        <v>3418854</v>
      </c>
      <c r="E6" s="159">
        <v>3403854</v>
      </c>
      <c r="F6" s="159">
        <v>4214120</v>
      </c>
      <c r="G6" s="159">
        <v>4259120</v>
      </c>
      <c r="H6" s="159">
        <v>4258427</v>
      </c>
      <c r="I6" s="159">
        <v>3974104</v>
      </c>
      <c r="J6" s="159">
        <v>3929104</v>
      </c>
      <c r="K6" s="159">
        <v>3929104</v>
      </c>
      <c r="L6" s="159">
        <v>3929104</v>
      </c>
      <c r="M6" s="159">
        <v>3929104</v>
      </c>
      <c r="N6" s="159">
        <v>3450349</v>
      </c>
      <c r="O6" s="159">
        <f t="shared" ref="O6:O11" si="0">SUM(C6:N6)</f>
        <v>47087162</v>
      </c>
      <c r="P6" s="278"/>
    </row>
    <row r="7" spans="1:18" x14ac:dyDescent="0.25">
      <c r="A7" s="39" t="s">
        <v>470</v>
      </c>
      <c r="B7" s="38" t="s">
        <v>471</v>
      </c>
      <c r="C7" s="159">
        <v>711400</v>
      </c>
      <c r="D7" s="159"/>
      <c r="E7" s="159">
        <v>3955078</v>
      </c>
      <c r="F7" s="159"/>
      <c r="G7" s="159"/>
      <c r="H7" s="159"/>
      <c r="I7" s="159"/>
      <c r="J7" s="159"/>
      <c r="K7" s="159"/>
      <c r="L7" s="159">
        <v>1436250</v>
      </c>
      <c r="M7" s="159"/>
      <c r="N7" s="159"/>
      <c r="O7" s="159">
        <f t="shared" si="0"/>
        <v>6102728</v>
      </c>
      <c r="P7" s="278"/>
    </row>
    <row r="8" spans="1:18" x14ac:dyDescent="0.25">
      <c r="A8" s="39" t="s">
        <v>472</v>
      </c>
      <c r="B8" s="38" t="s">
        <v>473</v>
      </c>
      <c r="C8" s="159"/>
      <c r="D8" s="159"/>
      <c r="E8" s="159">
        <v>803628</v>
      </c>
      <c r="F8" s="159"/>
      <c r="G8" s="159"/>
      <c r="H8" s="159">
        <v>925701</v>
      </c>
      <c r="I8" s="159"/>
      <c r="J8" s="159"/>
      <c r="K8" s="159"/>
      <c r="L8" s="159"/>
      <c r="M8" s="159"/>
      <c r="N8" s="159"/>
      <c r="O8" s="159">
        <f t="shared" si="0"/>
        <v>1729329</v>
      </c>
      <c r="P8" s="278"/>
    </row>
    <row r="9" spans="1:18" x14ac:dyDescent="0.25">
      <c r="A9" s="4" t="s">
        <v>476</v>
      </c>
      <c r="B9" s="38" t="s">
        <v>477</v>
      </c>
      <c r="C9" s="159">
        <v>34040</v>
      </c>
      <c r="D9" s="159">
        <v>36645</v>
      </c>
      <c r="E9" s="159">
        <v>36645</v>
      </c>
      <c r="F9" s="159">
        <v>36645</v>
      </c>
      <c r="G9" s="159">
        <v>28405</v>
      </c>
      <c r="H9" s="159">
        <v>28405</v>
      </c>
      <c r="I9" s="159">
        <v>52405</v>
      </c>
      <c r="J9" s="159">
        <v>52405</v>
      </c>
      <c r="K9" s="159">
        <v>52405</v>
      </c>
      <c r="L9" s="159">
        <v>34000</v>
      </c>
      <c r="M9" s="159">
        <v>34000</v>
      </c>
      <c r="N9" s="159">
        <v>34000</v>
      </c>
      <c r="O9" s="159">
        <f t="shared" si="0"/>
        <v>460000</v>
      </c>
      <c r="P9" s="278"/>
    </row>
    <row r="10" spans="1:18" x14ac:dyDescent="0.25">
      <c r="A10" s="4" t="s">
        <v>478</v>
      </c>
      <c r="B10" s="38" t="s">
        <v>479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>
        <v>200000</v>
      </c>
      <c r="M10" s="159"/>
      <c r="N10" s="159"/>
      <c r="O10" s="159">
        <f t="shared" si="0"/>
        <v>200000</v>
      </c>
      <c r="P10" s="278"/>
    </row>
    <row r="11" spans="1:18" x14ac:dyDescent="0.25">
      <c r="A11" s="4" t="s">
        <v>914</v>
      </c>
      <c r="B11" s="38" t="s">
        <v>484</v>
      </c>
      <c r="C11" s="159">
        <v>228624</v>
      </c>
      <c r="D11" s="159"/>
      <c r="E11" s="159"/>
      <c r="F11" s="159"/>
      <c r="G11" s="159"/>
      <c r="H11" s="159">
        <v>1350000</v>
      </c>
      <c r="I11" s="159"/>
      <c r="J11" s="159"/>
      <c r="K11" s="159"/>
      <c r="L11" s="159"/>
      <c r="M11" s="159">
        <v>1350000</v>
      </c>
      <c r="N11" s="159"/>
      <c r="O11" s="159">
        <f t="shared" si="0"/>
        <v>2928624</v>
      </c>
      <c r="P11" s="278"/>
    </row>
    <row r="12" spans="1:18" x14ac:dyDescent="0.25">
      <c r="A12" s="40" t="s">
        <v>812</v>
      </c>
      <c r="B12" s="41" t="s">
        <v>486</v>
      </c>
      <c r="C12" s="159">
        <f t="shared" ref="C12:O12" si="1">SUM(C6:C11)</f>
        <v>5365982</v>
      </c>
      <c r="D12" s="159">
        <f t="shared" si="1"/>
        <v>3455499</v>
      </c>
      <c r="E12" s="159">
        <f t="shared" si="1"/>
        <v>8199205</v>
      </c>
      <c r="F12" s="159">
        <f t="shared" si="1"/>
        <v>4250765</v>
      </c>
      <c r="G12" s="159">
        <f t="shared" si="1"/>
        <v>4287525</v>
      </c>
      <c r="H12" s="159">
        <f t="shared" si="1"/>
        <v>6562533</v>
      </c>
      <c r="I12" s="159">
        <f t="shared" si="1"/>
        <v>4026509</v>
      </c>
      <c r="J12" s="159">
        <f t="shared" si="1"/>
        <v>3981509</v>
      </c>
      <c r="K12" s="159">
        <f t="shared" si="1"/>
        <v>3981509</v>
      </c>
      <c r="L12" s="159">
        <f t="shared" si="1"/>
        <v>5599354</v>
      </c>
      <c r="M12" s="159">
        <f t="shared" si="1"/>
        <v>5313104</v>
      </c>
      <c r="N12" s="159">
        <f t="shared" si="1"/>
        <v>3484349</v>
      </c>
      <c r="O12" s="159">
        <f t="shared" si="1"/>
        <v>58507843</v>
      </c>
      <c r="P12" s="328"/>
      <c r="R12" s="162"/>
    </row>
    <row r="13" spans="1:18" x14ac:dyDescent="0.25">
      <c r="A13" s="63" t="s">
        <v>944</v>
      </c>
      <c r="B13" s="64" t="s">
        <v>494</v>
      </c>
      <c r="C13" s="159">
        <f t="shared" ref="C13:N13" si="2">SUM(C12:C12)</f>
        <v>5365982</v>
      </c>
      <c r="D13" s="159">
        <f t="shared" si="2"/>
        <v>3455499</v>
      </c>
      <c r="E13" s="159">
        <f t="shared" si="2"/>
        <v>8199205</v>
      </c>
      <c r="F13" s="159">
        <f t="shared" si="2"/>
        <v>4250765</v>
      </c>
      <c r="G13" s="159">
        <f t="shared" si="2"/>
        <v>4287525</v>
      </c>
      <c r="H13" s="159">
        <f t="shared" si="2"/>
        <v>6562533</v>
      </c>
      <c r="I13" s="159">
        <f t="shared" si="2"/>
        <v>4026509</v>
      </c>
      <c r="J13" s="159">
        <f t="shared" si="2"/>
        <v>3981509</v>
      </c>
      <c r="K13" s="159">
        <f t="shared" si="2"/>
        <v>3981509</v>
      </c>
      <c r="L13" s="159">
        <f t="shared" si="2"/>
        <v>5599354</v>
      </c>
      <c r="M13" s="159">
        <f t="shared" si="2"/>
        <v>5313104</v>
      </c>
      <c r="N13" s="159">
        <f t="shared" si="2"/>
        <v>3484349</v>
      </c>
      <c r="O13" s="159">
        <f>SUM(C13:N13)</f>
        <v>58507843</v>
      </c>
      <c r="P13" s="278"/>
      <c r="R13" s="162"/>
    </row>
    <row r="14" spans="1:18" x14ac:dyDescent="0.25">
      <c r="A14" s="47" t="s">
        <v>915</v>
      </c>
      <c r="B14" s="64" t="s">
        <v>495</v>
      </c>
      <c r="C14" s="329">
        <v>1350926</v>
      </c>
      <c r="D14" s="329">
        <v>444461</v>
      </c>
      <c r="E14" s="329">
        <v>667527</v>
      </c>
      <c r="F14" s="329">
        <v>547846</v>
      </c>
      <c r="G14" s="329">
        <v>553696</v>
      </c>
      <c r="H14" s="329">
        <v>729097</v>
      </c>
      <c r="I14" s="329">
        <v>516635</v>
      </c>
      <c r="J14" s="329">
        <v>510785</v>
      </c>
      <c r="K14" s="329">
        <v>510785</v>
      </c>
      <c r="L14" s="329">
        <v>510785</v>
      </c>
      <c r="M14" s="329">
        <v>945476</v>
      </c>
      <c r="N14" s="329">
        <v>448502</v>
      </c>
      <c r="O14" s="159">
        <f>SUM(C14:N14)</f>
        <v>7736521</v>
      </c>
      <c r="P14" s="278"/>
    </row>
    <row r="15" spans="1:18" x14ac:dyDescent="0.25">
      <c r="A15" s="4" t="s">
        <v>496</v>
      </c>
      <c r="B15" s="38" t="s">
        <v>497</v>
      </c>
      <c r="C15" s="159">
        <v>4167</v>
      </c>
      <c r="D15" s="159">
        <v>4167</v>
      </c>
      <c r="E15" s="159">
        <v>4167</v>
      </c>
      <c r="F15" s="159">
        <v>4167</v>
      </c>
      <c r="G15" s="159">
        <v>4167</v>
      </c>
      <c r="H15" s="159">
        <v>4167</v>
      </c>
      <c r="I15" s="159">
        <v>4167</v>
      </c>
      <c r="J15" s="159">
        <v>4167</v>
      </c>
      <c r="K15" s="159">
        <v>4167</v>
      </c>
      <c r="L15" s="159">
        <v>4167</v>
      </c>
      <c r="M15" s="159">
        <v>4167</v>
      </c>
      <c r="N15" s="159">
        <v>4163</v>
      </c>
      <c r="O15" s="159">
        <f>SUM(C15:N15)</f>
        <v>50000</v>
      </c>
      <c r="P15" s="278"/>
    </row>
    <row r="16" spans="1:18" x14ac:dyDescent="0.25">
      <c r="A16" s="4" t="s">
        <v>498</v>
      </c>
      <c r="B16" s="38" t="s">
        <v>499</v>
      </c>
      <c r="C16" s="159">
        <v>83333</v>
      </c>
      <c r="D16" s="159">
        <v>83333</v>
      </c>
      <c r="E16" s="159">
        <v>83333</v>
      </c>
      <c r="F16" s="159">
        <v>83333</v>
      </c>
      <c r="G16" s="159">
        <v>83333</v>
      </c>
      <c r="H16" s="159">
        <v>83333</v>
      </c>
      <c r="I16" s="159">
        <v>83333</v>
      </c>
      <c r="J16" s="159">
        <v>83333</v>
      </c>
      <c r="K16" s="159">
        <v>83333</v>
      </c>
      <c r="L16" s="159">
        <v>83333</v>
      </c>
      <c r="M16" s="159">
        <v>83333</v>
      </c>
      <c r="N16" s="159">
        <v>83337</v>
      </c>
      <c r="O16" s="159">
        <f>SUM(C16:N16)</f>
        <v>1000000</v>
      </c>
      <c r="P16" s="278"/>
    </row>
    <row r="17" spans="1:18" x14ac:dyDescent="0.25">
      <c r="A17" s="4" t="s">
        <v>500</v>
      </c>
      <c r="B17" s="38" t="s">
        <v>501</v>
      </c>
      <c r="C17" s="159"/>
      <c r="D17" s="159"/>
      <c r="E17" s="159"/>
      <c r="F17" s="159">
        <f t="shared" ref="F17" si="3">SUM(C17:E17)</f>
        <v>0</v>
      </c>
      <c r="G17" s="159"/>
      <c r="H17" s="159"/>
      <c r="I17" s="159">
        <f t="shared" ref="I17" si="4">SUM(C17:H17)</f>
        <v>0</v>
      </c>
      <c r="J17" s="159"/>
      <c r="K17" s="159"/>
      <c r="L17" s="159"/>
      <c r="M17" s="159">
        <f t="shared" ref="M17" si="5">SUM(C17:L17)</f>
        <v>0</v>
      </c>
      <c r="N17" s="159">
        <f t="shared" ref="N17" si="6">SUM(C17:M17)</f>
        <v>0</v>
      </c>
      <c r="O17" s="159"/>
      <c r="P17" s="278"/>
    </row>
    <row r="18" spans="1:18" ht="13.5" customHeight="1" x14ac:dyDescent="0.25">
      <c r="A18" s="8" t="s">
        <v>823</v>
      </c>
      <c r="B18" s="41" t="s">
        <v>502</v>
      </c>
      <c r="C18" s="159">
        <f t="shared" ref="C18:O18" si="7">SUM(C15:C17)</f>
        <v>87500</v>
      </c>
      <c r="D18" s="159">
        <f t="shared" si="7"/>
        <v>87500</v>
      </c>
      <c r="E18" s="159">
        <f t="shared" si="7"/>
        <v>87500</v>
      </c>
      <c r="F18" s="159">
        <f t="shared" si="7"/>
        <v>87500</v>
      </c>
      <c r="G18" s="159">
        <f t="shared" si="7"/>
        <v>87500</v>
      </c>
      <c r="H18" s="159">
        <f t="shared" si="7"/>
        <v>87500</v>
      </c>
      <c r="I18" s="159">
        <f t="shared" si="7"/>
        <v>87500</v>
      </c>
      <c r="J18" s="159">
        <f t="shared" si="7"/>
        <v>87500</v>
      </c>
      <c r="K18" s="159">
        <f t="shared" si="7"/>
        <v>87500</v>
      </c>
      <c r="L18" s="159">
        <f t="shared" si="7"/>
        <v>87500</v>
      </c>
      <c r="M18" s="159">
        <f t="shared" si="7"/>
        <v>87500</v>
      </c>
      <c r="N18" s="159">
        <f t="shared" si="7"/>
        <v>87500</v>
      </c>
      <c r="O18" s="159">
        <f t="shared" si="7"/>
        <v>1050000</v>
      </c>
      <c r="P18" s="278"/>
      <c r="R18" s="162"/>
    </row>
    <row r="19" spans="1:18" x14ac:dyDescent="0.25">
      <c r="A19" s="4" t="s">
        <v>503</v>
      </c>
      <c r="B19" s="38" t="s">
        <v>504</v>
      </c>
      <c r="C19" s="159">
        <v>12500</v>
      </c>
      <c r="D19" s="159">
        <v>12500</v>
      </c>
      <c r="E19" s="159">
        <v>12500</v>
      </c>
      <c r="F19" s="159">
        <v>12500</v>
      </c>
      <c r="G19" s="159">
        <v>12500</v>
      </c>
      <c r="H19" s="159">
        <v>12500</v>
      </c>
      <c r="I19" s="159">
        <v>12500</v>
      </c>
      <c r="J19" s="159">
        <v>12500</v>
      </c>
      <c r="K19" s="159">
        <v>12500</v>
      </c>
      <c r="L19" s="159">
        <v>12500</v>
      </c>
      <c r="M19" s="159">
        <v>12500</v>
      </c>
      <c r="N19" s="159">
        <v>12500</v>
      </c>
      <c r="O19" s="159">
        <f>SUM(C19:N19)</f>
        <v>150000</v>
      </c>
      <c r="P19" s="278"/>
      <c r="R19" s="162"/>
    </row>
    <row r="20" spans="1:18" x14ac:dyDescent="0.25">
      <c r="A20" s="4" t="s">
        <v>505</v>
      </c>
      <c r="B20" s="38" t="s">
        <v>506</v>
      </c>
      <c r="C20" s="159">
        <v>16667</v>
      </c>
      <c r="D20" s="159">
        <v>16667</v>
      </c>
      <c r="E20" s="159">
        <v>16667</v>
      </c>
      <c r="F20" s="159">
        <v>16667</v>
      </c>
      <c r="G20" s="159">
        <v>16667</v>
      </c>
      <c r="H20" s="159">
        <v>16667</v>
      </c>
      <c r="I20" s="159">
        <v>16667</v>
      </c>
      <c r="J20" s="159">
        <v>16667</v>
      </c>
      <c r="K20" s="159">
        <v>16667</v>
      </c>
      <c r="L20" s="159">
        <v>16667</v>
      </c>
      <c r="M20" s="159">
        <v>16667</v>
      </c>
      <c r="N20" s="159">
        <v>16663</v>
      </c>
      <c r="O20" s="159">
        <f>SUM(C20:N20)</f>
        <v>200000</v>
      </c>
      <c r="P20" s="278"/>
    </row>
    <row r="21" spans="1:18" x14ac:dyDescent="0.25">
      <c r="A21" s="8" t="s">
        <v>945</v>
      </c>
      <c r="B21" s="41" t="s">
        <v>507</v>
      </c>
      <c r="C21" s="159">
        <f>SUM(C19:C20)</f>
        <v>29167</v>
      </c>
      <c r="D21" s="159">
        <f t="shared" ref="D21:N21" si="8">SUM(D19:D20)</f>
        <v>29167</v>
      </c>
      <c r="E21" s="159">
        <f t="shared" si="8"/>
        <v>29167</v>
      </c>
      <c r="F21" s="159">
        <f t="shared" si="8"/>
        <v>29167</v>
      </c>
      <c r="G21" s="159">
        <f t="shared" si="8"/>
        <v>29167</v>
      </c>
      <c r="H21" s="159">
        <f t="shared" si="8"/>
        <v>29167</v>
      </c>
      <c r="I21" s="159">
        <f t="shared" si="8"/>
        <v>29167</v>
      </c>
      <c r="J21" s="159">
        <f t="shared" si="8"/>
        <v>29167</v>
      </c>
      <c r="K21" s="159">
        <f t="shared" si="8"/>
        <v>29167</v>
      </c>
      <c r="L21" s="159">
        <f t="shared" si="8"/>
        <v>29167</v>
      </c>
      <c r="M21" s="159">
        <f t="shared" si="8"/>
        <v>29167</v>
      </c>
      <c r="N21" s="159">
        <f t="shared" si="8"/>
        <v>29163</v>
      </c>
      <c r="O21" s="159">
        <f>SUM(O19:O20)</f>
        <v>350000</v>
      </c>
      <c r="P21" s="278"/>
    </row>
    <row r="22" spans="1:18" x14ac:dyDescent="0.25">
      <c r="A22" s="4" t="s">
        <v>508</v>
      </c>
      <c r="B22" s="38" t="s">
        <v>509</v>
      </c>
      <c r="C22" s="159">
        <v>83333</v>
      </c>
      <c r="D22" s="159">
        <v>83333</v>
      </c>
      <c r="E22" s="159">
        <v>83333</v>
      </c>
      <c r="F22" s="159">
        <v>83333</v>
      </c>
      <c r="G22" s="159">
        <v>83333</v>
      </c>
      <c r="H22" s="159">
        <v>83333</v>
      </c>
      <c r="I22" s="159">
        <v>83333</v>
      </c>
      <c r="J22" s="159">
        <v>83333</v>
      </c>
      <c r="K22" s="159">
        <v>83333</v>
      </c>
      <c r="L22" s="159">
        <v>83333</v>
      </c>
      <c r="M22" s="159">
        <v>83333</v>
      </c>
      <c r="N22" s="159">
        <v>83337</v>
      </c>
      <c r="O22" s="159">
        <f>SUM(C22:N22)</f>
        <v>1000000</v>
      </c>
      <c r="P22" s="278"/>
    </row>
    <row r="23" spans="1:18" hidden="1" x14ac:dyDescent="0.25">
      <c r="A23" s="4" t="s">
        <v>510</v>
      </c>
      <c r="B23" s="38" t="s">
        <v>511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278"/>
    </row>
    <row r="24" spans="1:18" x14ac:dyDescent="0.25">
      <c r="A24" s="4" t="s">
        <v>916</v>
      </c>
      <c r="B24" s="38" t="s">
        <v>512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278"/>
    </row>
    <row r="25" spans="1:18" x14ac:dyDescent="0.25">
      <c r="A25" s="4" t="s">
        <v>514</v>
      </c>
      <c r="B25" s="38" t="s">
        <v>515</v>
      </c>
      <c r="C25" s="159">
        <v>16667</v>
      </c>
      <c r="D25" s="159">
        <v>16667</v>
      </c>
      <c r="E25" s="159">
        <v>16667</v>
      </c>
      <c r="F25" s="159">
        <v>16667</v>
      </c>
      <c r="G25" s="159">
        <v>16667</v>
      </c>
      <c r="H25" s="159">
        <v>16667</v>
      </c>
      <c r="I25" s="159">
        <v>16667</v>
      </c>
      <c r="J25" s="159">
        <v>16667</v>
      </c>
      <c r="K25" s="159">
        <v>16667</v>
      </c>
      <c r="L25" s="159">
        <v>16667</v>
      </c>
      <c r="M25" s="159">
        <v>16667</v>
      </c>
      <c r="N25" s="159">
        <v>16663</v>
      </c>
      <c r="O25" s="159">
        <f>SUM(C25:N25)</f>
        <v>200000</v>
      </c>
      <c r="P25" s="278"/>
    </row>
    <row r="26" spans="1:18" x14ac:dyDescent="0.25">
      <c r="A26" s="13" t="s">
        <v>917</v>
      </c>
      <c r="B26" s="38" t="s">
        <v>516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278"/>
    </row>
    <row r="27" spans="1:18" x14ac:dyDescent="0.25">
      <c r="A27" s="5" t="s">
        <v>518</v>
      </c>
      <c r="B27" s="38" t="s">
        <v>519</v>
      </c>
      <c r="C27" s="159">
        <v>482554</v>
      </c>
      <c r="D27" s="159">
        <v>125000</v>
      </c>
      <c r="E27" s="159">
        <v>125000</v>
      </c>
      <c r="F27" s="159">
        <v>125000</v>
      </c>
      <c r="G27" s="159">
        <v>125000</v>
      </c>
      <c r="H27" s="159">
        <v>125000</v>
      </c>
      <c r="I27" s="159">
        <v>125000</v>
      </c>
      <c r="J27" s="159">
        <v>125000</v>
      </c>
      <c r="K27" s="159">
        <v>125000</v>
      </c>
      <c r="L27" s="159">
        <v>125000</v>
      </c>
      <c r="M27" s="159">
        <v>125000</v>
      </c>
      <c r="N27" s="159">
        <v>125000</v>
      </c>
      <c r="O27" s="159">
        <f>SUM(C27:N27)</f>
        <v>1857554</v>
      </c>
      <c r="P27" s="278"/>
    </row>
    <row r="28" spans="1:18" x14ac:dyDescent="0.25">
      <c r="A28" s="4" t="s">
        <v>918</v>
      </c>
      <c r="B28" s="38" t="s">
        <v>520</v>
      </c>
      <c r="C28" s="159">
        <v>75000</v>
      </c>
      <c r="D28" s="159">
        <v>75000</v>
      </c>
      <c r="E28" s="159">
        <v>75000</v>
      </c>
      <c r="F28" s="159">
        <v>75000</v>
      </c>
      <c r="G28" s="159">
        <v>75000</v>
      </c>
      <c r="H28" s="159">
        <v>75000</v>
      </c>
      <c r="I28" s="159">
        <v>75000</v>
      </c>
      <c r="J28" s="159">
        <v>75000</v>
      </c>
      <c r="K28" s="159">
        <v>75000</v>
      </c>
      <c r="L28" s="159">
        <v>75000</v>
      </c>
      <c r="M28" s="159">
        <v>75000</v>
      </c>
      <c r="N28" s="159">
        <v>75000</v>
      </c>
      <c r="O28" s="159">
        <f>SUM(C28:N28)</f>
        <v>900000</v>
      </c>
      <c r="P28" s="278"/>
    </row>
    <row r="29" spans="1:18" x14ac:dyDescent="0.25">
      <c r="A29" s="8" t="s">
        <v>828</v>
      </c>
      <c r="B29" s="41" t="s">
        <v>522</v>
      </c>
      <c r="C29" s="159">
        <f t="shared" ref="C29:O29" si="9">SUM(C22:C28)</f>
        <v>657554</v>
      </c>
      <c r="D29" s="159">
        <f t="shared" si="9"/>
        <v>300000</v>
      </c>
      <c r="E29" s="159">
        <f t="shared" si="9"/>
        <v>300000</v>
      </c>
      <c r="F29" s="159">
        <f t="shared" si="9"/>
        <v>300000</v>
      </c>
      <c r="G29" s="159">
        <f t="shared" si="9"/>
        <v>300000</v>
      </c>
      <c r="H29" s="159">
        <f t="shared" si="9"/>
        <v>300000</v>
      </c>
      <c r="I29" s="159">
        <f t="shared" si="9"/>
        <v>300000</v>
      </c>
      <c r="J29" s="159">
        <f t="shared" si="9"/>
        <v>300000</v>
      </c>
      <c r="K29" s="159">
        <f t="shared" si="9"/>
        <v>300000</v>
      </c>
      <c r="L29" s="159">
        <f t="shared" si="9"/>
        <v>300000</v>
      </c>
      <c r="M29" s="159">
        <f t="shared" si="9"/>
        <v>300000</v>
      </c>
      <c r="N29" s="159">
        <f t="shared" si="9"/>
        <v>300000</v>
      </c>
      <c r="O29" s="159">
        <f t="shared" si="9"/>
        <v>3957554</v>
      </c>
      <c r="P29" s="278"/>
      <c r="R29" s="162"/>
    </row>
    <row r="30" spans="1:18" x14ac:dyDescent="0.25">
      <c r="A30" s="4" t="s">
        <v>523</v>
      </c>
      <c r="B30" s="38" t="s">
        <v>524</v>
      </c>
      <c r="C30" s="159">
        <v>16667</v>
      </c>
      <c r="D30" s="159">
        <v>16667</v>
      </c>
      <c r="E30" s="159">
        <v>16667</v>
      </c>
      <c r="F30" s="159">
        <v>16667</v>
      </c>
      <c r="G30" s="159">
        <v>16667</v>
      </c>
      <c r="H30" s="159">
        <v>16667</v>
      </c>
      <c r="I30" s="159">
        <v>16667</v>
      </c>
      <c r="J30" s="159">
        <v>16667</v>
      </c>
      <c r="K30" s="159">
        <v>16667</v>
      </c>
      <c r="L30" s="159">
        <v>16667</v>
      </c>
      <c r="M30" s="159">
        <v>16667</v>
      </c>
      <c r="N30" s="159">
        <v>16663</v>
      </c>
      <c r="O30" s="159">
        <f>SUM(C30:N30)</f>
        <v>200000</v>
      </c>
      <c r="P30" s="278"/>
    </row>
    <row r="31" spans="1:18" x14ac:dyDescent="0.25">
      <c r="A31" s="4" t="s">
        <v>525</v>
      </c>
      <c r="B31" s="38" t="s">
        <v>526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278"/>
    </row>
    <row r="32" spans="1:18" x14ac:dyDescent="0.25">
      <c r="A32" s="8" t="s">
        <v>829</v>
      </c>
      <c r="B32" s="41" t="s">
        <v>527</v>
      </c>
      <c r="C32" s="159">
        <f t="shared" ref="C32:D32" si="10">SUM(C30:C31)</f>
        <v>16667</v>
      </c>
      <c r="D32" s="159">
        <f t="shared" si="10"/>
        <v>16667</v>
      </c>
      <c r="E32" s="159">
        <f>SUM(E30:E31)</f>
        <v>16667</v>
      </c>
      <c r="F32" s="159">
        <f t="shared" ref="F32:N32" si="11">SUM(F30:F31)</f>
        <v>16667</v>
      </c>
      <c r="G32" s="159">
        <f t="shared" si="11"/>
        <v>16667</v>
      </c>
      <c r="H32" s="159">
        <f t="shared" si="11"/>
        <v>16667</v>
      </c>
      <c r="I32" s="159">
        <f t="shared" si="11"/>
        <v>16667</v>
      </c>
      <c r="J32" s="159">
        <f t="shared" si="11"/>
        <v>16667</v>
      </c>
      <c r="K32" s="159">
        <f t="shared" si="11"/>
        <v>16667</v>
      </c>
      <c r="L32" s="159">
        <f t="shared" si="11"/>
        <v>16667</v>
      </c>
      <c r="M32" s="159">
        <f t="shared" si="11"/>
        <v>16667</v>
      </c>
      <c r="N32" s="159">
        <f t="shared" si="11"/>
        <v>16663</v>
      </c>
      <c r="O32" s="159">
        <f>SUM(C32:N32)</f>
        <v>200000</v>
      </c>
      <c r="P32" s="278"/>
    </row>
    <row r="33" spans="1:18" x14ac:dyDescent="0.25">
      <c r="A33" s="4" t="s">
        <v>528</v>
      </c>
      <c r="B33" s="38" t="s">
        <v>529</v>
      </c>
      <c r="C33" s="159">
        <v>79167</v>
      </c>
      <c r="D33" s="159">
        <v>79167</v>
      </c>
      <c r="E33" s="159">
        <v>79167</v>
      </c>
      <c r="F33" s="159">
        <v>79167</v>
      </c>
      <c r="G33" s="159">
        <v>79167</v>
      </c>
      <c r="H33" s="159">
        <v>79167</v>
      </c>
      <c r="I33" s="159">
        <v>79167</v>
      </c>
      <c r="J33" s="159">
        <v>79167</v>
      </c>
      <c r="K33" s="159">
        <v>79167</v>
      </c>
      <c r="L33" s="159">
        <v>79167</v>
      </c>
      <c r="M33" s="159">
        <v>79167</v>
      </c>
      <c r="N33" s="159">
        <v>79163</v>
      </c>
      <c r="O33" s="159">
        <f>SUM(C33:N33)</f>
        <v>950000</v>
      </c>
      <c r="P33" s="278"/>
    </row>
    <row r="34" spans="1:18" hidden="1" x14ac:dyDescent="0.25">
      <c r="A34" s="4" t="s">
        <v>530</v>
      </c>
      <c r="B34" s="38" t="s">
        <v>531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278"/>
    </row>
    <row r="35" spans="1:18" x14ac:dyDescent="0.25">
      <c r="A35" s="4" t="s">
        <v>919</v>
      </c>
      <c r="B35" s="38" t="s">
        <v>532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278"/>
    </row>
    <row r="36" spans="1:18" x14ac:dyDescent="0.25">
      <c r="A36" s="4" t="s">
        <v>920</v>
      </c>
      <c r="B36" s="38" t="s">
        <v>534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278"/>
    </row>
    <row r="37" spans="1:18" x14ac:dyDescent="0.25">
      <c r="A37" s="4" t="s">
        <v>538</v>
      </c>
      <c r="B37" s="38" t="s">
        <v>539</v>
      </c>
      <c r="C37" s="159">
        <v>4167</v>
      </c>
      <c r="D37" s="159">
        <v>4167</v>
      </c>
      <c r="E37" s="159">
        <v>4167</v>
      </c>
      <c r="F37" s="159">
        <v>4167</v>
      </c>
      <c r="G37" s="159">
        <v>4167</v>
      </c>
      <c r="H37" s="159">
        <v>4167</v>
      </c>
      <c r="I37" s="159">
        <v>4167</v>
      </c>
      <c r="J37" s="159">
        <v>4167</v>
      </c>
      <c r="K37" s="159">
        <v>4167</v>
      </c>
      <c r="L37" s="159">
        <v>4167</v>
      </c>
      <c r="M37" s="159">
        <v>4167</v>
      </c>
      <c r="N37" s="159">
        <v>4163</v>
      </c>
      <c r="O37" s="159">
        <f>SUM(C37:N37)</f>
        <v>50000</v>
      </c>
      <c r="P37" s="278"/>
    </row>
    <row r="38" spans="1:18" x14ac:dyDescent="0.25">
      <c r="A38" s="8" t="s">
        <v>832</v>
      </c>
      <c r="B38" s="41" t="s">
        <v>540</v>
      </c>
      <c r="C38" s="159">
        <f>SUM(C33:C37)</f>
        <v>83334</v>
      </c>
      <c r="D38" s="159">
        <f t="shared" ref="D38:N38" si="12">SUM(D33:D37)</f>
        <v>83334</v>
      </c>
      <c r="E38" s="159">
        <f t="shared" si="12"/>
        <v>83334</v>
      </c>
      <c r="F38" s="159">
        <f t="shared" si="12"/>
        <v>83334</v>
      </c>
      <c r="G38" s="159">
        <f t="shared" si="12"/>
        <v>83334</v>
      </c>
      <c r="H38" s="159">
        <f t="shared" si="12"/>
        <v>83334</v>
      </c>
      <c r="I38" s="159">
        <f t="shared" si="12"/>
        <v>83334</v>
      </c>
      <c r="J38" s="159">
        <f t="shared" si="12"/>
        <v>83334</v>
      </c>
      <c r="K38" s="159">
        <f t="shared" si="12"/>
        <v>83334</v>
      </c>
      <c r="L38" s="159">
        <f t="shared" si="12"/>
        <v>83334</v>
      </c>
      <c r="M38" s="159">
        <f t="shared" si="12"/>
        <v>83334</v>
      </c>
      <c r="N38" s="159">
        <f t="shared" si="12"/>
        <v>83326</v>
      </c>
      <c r="O38" s="159">
        <f>SUM(O33:O37)</f>
        <v>1000000</v>
      </c>
      <c r="P38" s="278"/>
    </row>
    <row r="39" spans="1:18" x14ac:dyDescent="0.25">
      <c r="A39" s="47" t="s">
        <v>833</v>
      </c>
      <c r="B39" s="64" t="s">
        <v>541</v>
      </c>
      <c r="C39" s="159">
        <f t="shared" ref="C39:O39" si="13">SUM(C18+C21+C29+C32+C38)</f>
        <v>874222</v>
      </c>
      <c r="D39" s="159">
        <f t="shared" si="13"/>
        <v>516668</v>
      </c>
      <c r="E39" s="159">
        <f t="shared" si="13"/>
        <v>516668</v>
      </c>
      <c r="F39" s="159">
        <f t="shared" si="13"/>
        <v>516668</v>
      </c>
      <c r="G39" s="159">
        <f t="shared" si="13"/>
        <v>516668</v>
      </c>
      <c r="H39" s="159">
        <f t="shared" si="13"/>
        <v>516668</v>
      </c>
      <c r="I39" s="159">
        <f t="shared" si="13"/>
        <v>516668</v>
      </c>
      <c r="J39" s="159">
        <f t="shared" si="13"/>
        <v>516668</v>
      </c>
      <c r="K39" s="159">
        <f t="shared" si="13"/>
        <v>516668</v>
      </c>
      <c r="L39" s="159">
        <f t="shared" si="13"/>
        <v>516668</v>
      </c>
      <c r="M39" s="159">
        <f t="shared" si="13"/>
        <v>516668</v>
      </c>
      <c r="N39" s="159">
        <f t="shared" si="13"/>
        <v>516652</v>
      </c>
      <c r="O39" s="159">
        <f t="shared" si="13"/>
        <v>6557554</v>
      </c>
      <c r="P39" s="278"/>
      <c r="R39" s="162"/>
    </row>
    <row r="40" spans="1:18" x14ac:dyDescent="0.25">
      <c r="A40" s="61" t="s">
        <v>883</v>
      </c>
      <c r="B40" s="64" t="s">
        <v>551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278"/>
    </row>
    <row r="41" spans="1:18" x14ac:dyDescent="0.25">
      <c r="A41" s="16" t="s">
        <v>970</v>
      </c>
      <c r="B41" s="38" t="s">
        <v>971</v>
      </c>
      <c r="C41" s="159">
        <v>288404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278"/>
    </row>
    <row r="42" spans="1:18" x14ac:dyDescent="0.25">
      <c r="A42" s="61" t="s">
        <v>891</v>
      </c>
      <c r="B42" s="64" t="s">
        <v>574</v>
      </c>
      <c r="C42" s="159">
        <f>SUM(C41)</f>
        <v>288404</v>
      </c>
      <c r="D42" s="159">
        <f t="shared" ref="D42:N42" si="14">SUM(D41)</f>
        <v>0</v>
      </c>
      <c r="E42" s="159">
        <f t="shared" si="14"/>
        <v>0</v>
      </c>
      <c r="F42" s="159">
        <f t="shared" si="14"/>
        <v>0</v>
      </c>
      <c r="G42" s="159">
        <f t="shared" si="14"/>
        <v>0</v>
      </c>
      <c r="H42" s="159">
        <f t="shared" si="14"/>
        <v>0</v>
      </c>
      <c r="I42" s="159">
        <f t="shared" si="14"/>
        <v>0</v>
      </c>
      <c r="J42" s="159">
        <f t="shared" si="14"/>
        <v>0</v>
      </c>
      <c r="K42" s="159">
        <f t="shared" si="14"/>
        <v>0</v>
      </c>
      <c r="L42" s="159">
        <f t="shared" si="14"/>
        <v>0</v>
      </c>
      <c r="M42" s="159">
        <f t="shared" si="14"/>
        <v>0</v>
      </c>
      <c r="N42" s="159">
        <f t="shared" si="14"/>
        <v>0</v>
      </c>
      <c r="O42" s="159">
        <f>SUM(C42:N42)</f>
        <v>288404</v>
      </c>
      <c r="P42" s="278"/>
    </row>
    <row r="43" spans="1:18" ht="15.75" x14ac:dyDescent="0.25">
      <c r="A43" s="81" t="s">
        <v>140</v>
      </c>
      <c r="B43" s="64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278"/>
    </row>
    <row r="44" spans="1:18" hidden="1" x14ac:dyDescent="0.25">
      <c r="A44" s="42" t="s">
        <v>575</v>
      </c>
      <c r="B44" s="38" t="s">
        <v>576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278"/>
    </row>
    <row r="45" spans="1:18" hidden="1" x14ac:dyDescent="0.25">
      <c r="A45" s="42" t="s">
        <v>932</v>
      </c>
      <c r="B45" s="38" t="s">
        <v>577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278"/>
    </row>
    <row r="46" spans="1:18" hidden="1" x14ac:dyDescent="0.25">
      <c r="A46" s="42" t="s">
        <v>579</v>
      </c>
      <c r="B46" s="38" t="s">
        <v>580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278"/>
    </row>
    <row r="47" spans="1:18" hidden="1" x14ac:dyDescent="0.25">
      <c r="A47" s="42" t="s">
        <v>581</v>
      </c>
      <c r="B47" s="38" t="s">
        <v>582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278"/>
    </row>
    <row r="48" spans="1:18" hidden="1" x14ac:dyDescent="0.25">
      <c r="A48" s="5" t="s">
        <v>583</v>
      </c>
      <c r="B48" s="38" t="s">
        <v>584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278"/>
    </row>
    <row r="49" spans="1:18" hidden="1" x14ac:dyDescent="0.25">
      <c r="A49" s="5" t="s">
        <v>585</v>
      </c>
      <c r="B49" s="38" t="s">
        <v>586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278"/>
    </row>
    <row r="50" spans="1:18" hidden="1" x14ac:dyDescent="0.25">
      <c r="A50" s="5" t="s">
        <v>587</v>
      </c>
      <c r="B50" s="38" t="s">
        <v>588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278"/>
    </row>
    <row r="51" spans="1:18" x14ac:dyDescent="0.25">
      <c r="A51" s="62" t="s">
        <v>893</v>
      </c>
      <c r="B51" s="64" t="s">
        <v>589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278"/>
    </row>
    <row r="52" spans="1:18" hidden="1" x14ac:dyDescent="0.25">
      <c r="A52" s="16" t="s">
        <v>590</v>
      </c>
      <c r="B52" s="38" t="s">
        <v>591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278"/>
    </row>
    <row r="53" spans="1:18" hidden="1" x14ac:dyDescent="0.25">
      <c r="A53" s="16" t="s">
        <v>592</v>
      </c>
      <c r="B53" s="38" t="s">
        <v>593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278"/>
    </row>
    <row r="54" spans="1:18" hidden="1" x14ac:dyDescent="0.25">
      <c r="A54" s="16" t="s">
        <v>594</v>
      </c>
      <c r="B54" s="38" t="s">
        <v>595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278"/>
    </row>
    <row r="55" spans="1:18" hidden="1" x14ac:dyDescent="0.25">
      <c r="A55" s="16" t="s">
        <v>596</v>
      </c>
      <c r="B55" s="38" t="s">
        <v>597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278"/>
    </row>
    <row r="56" spans="1:18" x14ac:dyDescent="0.25">
      <c r="A56" s="61" t="s">
        <v>894</v>
      </c>
      <c r="B56" s="64" t="s">
        <v>598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278"/>
    </row>
    <row r="57" spans="1:18" x14ac:dyDescent="0.25">
      <c r="A57" s="61" t="s">
        <v>895</v>
      </c>
      <c r="B57" s="64" t="s">
        <v>609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278"/>
    </row>
    <row r="58" spans="1:18" ht="15.75" x14ac:dyDescent="0.25">
      <c r="A58" s="81" t="s">
        <v>139</v>
      </c>
      <c r="B58" s="64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278"/>
    </row>
    <row r="59" spans="1:18" ht="15.75" x14ac:dyDescent="0.25">
      <c r="A59" s="43" t="s">
        <v>946</v>
      </c>
      <c r="B59" s="44" t="s">
        <v>610</v>
      </c>
      <c r="C59" s="159">
        <f>SUM(C13+C14+C39+C42+C51+C56+C40+C57)</f>
        <v>7879534</v>
      </c>
      <c r="D59" s="159">
        <f>SUM(D13+D14+D39+D40+D42+D51+D56+D57)</f>
        <v>4416628</v>
      </c>
      <c r="E59" s="159">
        <f>SUM(E13+E14+E39+E40+E42+E51+E56+E57)</f>
        <v>9383400</v>
      </c>
      <c r="F59" s="159">
        <f>SUM(F13+F14+F39+F40+F42+F51+F56+F57)</f>
        <v>5315279</v>
      </c>
      <c r="G59" s="159">
        <f>SUM(G13+G14+G39+G40+G42+G51+G56+G57)</f>
        <v>5357889</v>
      </c>
      <c r="H59" s="159">
        <f>SUM(H13+H14+H39+H40+H42+H51+H56+H57)</f>
        <v>7808298</v>
      </c>
      <c r="I59" s="159">
        <f t="shared" ref="I59:O59" si="15">SUM(I13+I14+I39+I40+I42+I51+I56+I57)</f>
        <v>5059812</v>
      </c>
      <c r="J59" s="159">
        <f t="shared" si="15"/>
        <v>5008962</v>
      </c>
      <c r="K59" s="159">
        <f t="shared" si="15"/>
        <v>5008962</v>
      </c>
      <c r="L59" s="159">
        <f t="shared" si="15"/>
        <v>6626807</v>
      </c>
      <c r="M59" s="159">
        <f t="shared" si="15"/>
        <v>6775248</v>
      </c>
      <c r="N59" s="159">
        <f t="shared" si="15"/>
        <v>4449503</v>
      </c>
      <c r="O59" s="159">
        <f t="shared" si="15"/>
        <v>73090322</v>
      </c>
      <c r="P59" s="278"/>
      <c r="R59" s="162"/>
    </row>
    <row r="60" spans="1:18" x14ac:dyDescent="0.25">
      <c r="A60" s="46" t="s">
        <v>906</v>
      </c>
      <c r="B60" s="47" t="s">
        <v>639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278"/>
    </row>
    <row r="61" spans="1:18" ht="16.5" customHeight="1" x14ac:dyDescent="0.25">
      <c r="A61" s="46" t="s">
        <v>912</v>
      </c>
      <c r="B61" s="47" t="s">
        <v>649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278"/>
    </row>
    <row r="62" spans="1:18" ht="17.25" customHeight="1" x14ac:dyDescent="0.25">
      <c r="A62" s="16" t="s">
        <v>650</v>
      </c>
      <c r="B62" s="4" t="s">
        <v>651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278"/>
    </row>
    <row r="63" spans="1:18" ht="15.75" x14ac:dyDescent="0.25">
      <c r="A63" s="48" t="s">
        <v>947</v>
      </c>
      <c r="B63" s="49" t="s">
        <v>652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278"/>
    </row>
    <row r="64" spans="1:18" ht="18" customHeight="1" x14ac:dyDescent="0.25">
      <c r="A64" s="81" t="s">
        <v>140</v>
      </c>
      <c r="B64" s="86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</row>
    <row r="65" spans="1:15" ht="15.75" customHeight="1" x14ac:dyDescent="0.25">
      <c r="A65" s="81" t="s">
        <v>139</v>
      </c>
      <c r="B65" s="86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</row>
    <row r="66" spans="1:15" ht="15.75" customHeight="1" x14ac:dyDescent="0.25">
      <c r="A66" s="295" t="s">
        <v>948</v>
      </c>
      <c r="B66" s="296"/>
      <c r="C66" s="159">
        <f>SUM(C59:C65)</f>
        <v>7879534</v>
      </c>
      <c r="D66" s="159">
        <f t="shared" ref="D66:N66" si="16">SUM(D59:D65)</f>
        <v>4416628</v>
      </c>
      <c r="E66" s="159">
        <f t="shared" si="16"/>
        <v>9383400</v>
      </c>
      <c r="F66" s="159">
        <f t="shared" si="16"/>
        <v>5315279</v>
      </c>
      <c r="G66" s="159">
        <f t="shared" si="16"/>
        <v>5357889</v>
      </c>
      <c r="H66" s="159">
        <f t="shared" si="16"/>
        <v>7808298</v>
      </c>
      <c r="I66" s="159">
        <f t="shared" si="16"/>
        <v>5059812</v>
      </c>
      <c r="J66" s="159">
        <f t="shared" si="16"/>
        <v>5008962</v>
      </c>
      <c r="K66" s="159">
        <f t="shared" si="16"/>
        <v>5008962</v>
      </c>
      <c r="L66" s="159">
        <f t="shared" si="16"/>
        <v>6626807</v>
      </c>
      <c r="M66" s="159">
        <f t="shared" si="16"/>
        <v>6775248</v>
      </c>
      <c r="N66" s="159">
        <f t="shared" si="16"/>
        <v>4449503</v>
      </c>
      <c r="O66" s="294">
        <f>SUM(C66:N66)</f>
        <v>73090322</v>
      </c>
    </row>
    <row r="67" spans="1:15" ht="15.75" customHeight="1" x14ac:dyDescent="0.25">
      <c r="A67" s="342"/>
      <c r="B67" s="343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5"/>
    </row>
    <row r="68" spans="1:15" ht="15.75" customHeight="1" x14ac:dyDescent="0.25">
      <c r="A68" s="346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9"/>
    </row>
    <row r="69" spans="1:15" ht="15.75" customHeight="1" x14ac:dyDescent="0.25">
      <c r="A69" s="346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9"/>
    </row>
    <row r="70" spans="1:15" ht="15.75" customHeight="1" x14ac:dyDescent="0.25">
      <c r="A70" s="346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9"/>
    </row>
    <row r="71" spans="1:15" ht="15.75" customHeight="1" x14ac:dyDescent="0.25">
      <c r="A71" s="346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9"/>
    </row>
    <row r="72" spans="1:15" ht="15.75" customHeight="1" x14ac:dyDescent="0.25">
      <c r="A72" s="346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9"/>
    </row>
    <row r="73" spans="1:15" ht="15.75" x14ac:dyDescent="0.25">
      <c r="A73" s="339" t="s">
        <v>52</v>
      </c>
      <c r="B73" s="340" t="s">
        <v>773</v>
      </c>
      <c r="C73" s="341">
        <v>0</v>
      </c>
      <c r="D73" s="341">
        <v>0</v>
      </c>
      <c r="E73" s="341">
        <v>0</v>
      </c>
      <c r="F73" s="341">
        <v>0</v>
      </c>
      <c r="G73" s="341">
        <v>0</v>
      </c>
      <c r="H73" s="341">
        <v>0</v>
      </c>
      <c r="I73" s="341">
        <v>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1">
        <v>0</v>
      </c>
    </row>
    <row r="74" spans="1:15" ht="15.75" x14ac:dyDescent="0.25">
      <c r="A74" s="158" t="s">
        <v>197</v>
      </c>
      <c r="B74" s="84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</row>
    <row r="75" spans="1:15" ht="15.75" x14ac:dyDescent="0.25">
      <c r="A75" s="158" t="s">
        <v>198</v>
      </c>
      <c r="B75" s="84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</row>
    <row r="76" spans="1:15" x14ac:dyDescent="0.25">
      <c r="A76" s="45" t="s">
        <v>34</v>
      </c>
      <c r="B76" s="4" t="s">
        <v>774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</row>
    <row r="77" spans="1:15" x14ac:dyDescent="0.25">
      <c r="A77" s="16" t="s">
        <v>775</v>
      </c>
      <c r="B77" s="4" t="s">
        <v>776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</row>
    <row r="78" spans="1:15" x14ac:dyDescent="0.25">
      <c r="A78" s="45" t="s">
        <v>35</v>
      </c>
      <c r="B78" s="4" t="s">
        <v>777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</row>
    <row r="79" spans="1:15" x14ac:dyDescent="0.25">
      <c r="A79" s="19" t="s">
        <v>54</v>
      </c>
      <c r="B79" s="8" t="s">
        <v>778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</row>
    <row r="80" spans="1:15" x14ac:dyDescent="0.25">
      <c r="A80" s="16" t="s">
        <v>36</v>
      </c>
      <c r="B80" s="4" t="s">
        <v>779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</row>
    <row r="81" spans="1:15" x14ac:dyDescent="0.25">
      <c r="A81" s="45" t="s">
        <v>780</v>
      </c>
      <c r="B81" s="4" t="s">
        <v>781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</row>
    <row r="82" spans="1:15" x14ac:dyDescent="0.25">
      <c r="A82" s="16" t="s">
        <v>37</v>
      </c>
      <c r="B82" s="4" t="s">
        <v>782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</row>
    <row r="83" spans="1:15" x14ac:dyDescent="0.25">
      <c r="A83" s="45" t="s">
        <v>783</v>
      </c>
      <c r="B83" s="4" t="s">
        <v>784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</row>
    <row r="84" spans="1:15" x14ac:dyDescent="0.25">
      <c r="A84" s="17" t="s">
        <v>55</v>
      </c>
      <c r="B84" s="8" t="s">
        <v>785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</row>
    <row r="85" spans="1:15" x14ac:dyDescent="0.25">
      <c r="A85" s="4" t="s">
        <v>195</v>
      </c>
      <c r="B85" s="4" t="s">
        <v>786</v>
      </c>
      <c r="C85" s="159">
        <v>7011760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>
        <f>SUM(C85:N85)</f>
        <v>7011760</v>
      </c>
    </row>
    <row r="86" spans="1:15" x14ac:dyDescent="0.25">
      <c r="A86" s="4" t="s">
        <v>196</v>
      </c>
      <c r="B86" s="4" t="s">
        <v>786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</row>
    <row r="87" spans="1:15" x14ac:dyDescent="0.25">
      <c r="A87" s="4" t="s">
        <v>193</v>
      </c>
      <c r="B87" s="4" t="s">
        <v>787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</row>
    <row r="88" spans="1:15" x14ac:dyDescent="0.25">
      <c r="A88" s="4" t="s">
        <v>194</v>
      </c>
      <c r="B88" s="4" t="s">
        <v>787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</row>
    <row r="89" spans="1:15" x14ac:dyDescent="0.25">
      <c r="A89" s="8" t="s">
        <v>56</v>
      </c>
      <c r="B89" s="8" t="s">
        <v>788</v>
      </c>
      <c r="C89" s="159">
        <f>SUM(C85:C88)</f>
        <v>7011760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>
        <f>SUM(O85:O88)</f>
        <v>7011760</v>
      </c>
    </row>
    <row r="90" spans="1:15" x14ac:dyDescent="0.25">
      <c r="A90" s="45" t="s">
        <v>789</v>
      </c>
      <c r="B90" s="4" t="s">
        <v>790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</row>
    <row r="91" spans="1:15" x14ac:dyDescent="0.25">
      <c r="A91" s="45" t="s">
        <v>791</v>
      </c>
      <c r="B91" s="4" t="s">
        <v>792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</row>
    <row r="92" spans="1:15" x14ac:dyDescent="0.25">
      <c r="A92" s="45" t="s">
        <v>793</v>
      </c>
      <c r="B92" s="4" t="s">
        <v>794</v>
      </c>
      <c r="C92" s="159">
        <v>5834301</v>
      </c>
      <c r="D92" s="159">
        <v>5476751</v>
      </c>
      <c r="E92" s="159">
        <v>5476751</v>
      </c>
      <c r="F92" s="159">
        <v>5476751</v>
      </c>
      <c r="G92" s="159">
        <v>5476751</v>
      </c>
      <c r="H92" s="159">
        <v>5476751</v>
      </c>
      <c r="I92" s="159">
        <v>5476751</v>
      </c>
      <c r="J92" s="159">
        <v>5476751</v>
      </c>
      <c r="K92" s="159">
        <v>5476751</v>
      </c>
      <c r="L92" s="159">
        <v>5476751</v>
      </c>
      <c r="M92" s="159">
        <v>5476751</v>
      </c>
      <c r="N92" s="159">
        <v>5476751</v>
      </c>
      <c r="O92" s="159">
        <f>SUM(C92:N92)</f>
        <v>66078562</v>
      </c>
    </row>
    <row r="93" spans="1:15" x14ac:dyDescent="0.25">
      <c r="A93" s="45" t="s">
        <v>795</v>
      </c>
      <c r="B93" s="4" t="s">
        <v>796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</row>
    <row r="94" spans="1:15" x14ac:dyDescent="0.25">
      <c r="A94" s="16" t="s">
        <v>38</v>
      </c>
      <c r="B94" s="4" t="s">
        <v>797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</row>
    <row r="95" spans="1:15" x14ac:dyDescent="0.25">
      <c r="A95" s="19" t="s">
        <v>57</v>
      </c>
      <c r="B95" s="8" t="s">
        <v>799</v>
      </c>
      <c r="C95" s="159">
        <f>SUM(C79+C84+C89+C90+C91+C92+C93+C94)</f>
        <v>12846061</v>
      </c>
      <c r="D95" s="159">
        <f t="shared" ref="D95:N95" si="17">SUM(D79+D84+D89+D90+D91+D92+D93+D94)</f>
        <v>5476751</v>
      </c>
      <c r="E95" s="159">
        <f t="shared" si="17"/>
        <v>5476751</v>
      </c>
      <c r="F95" s="159">
        <f t="shared" si="17"/>
        <v>5476751</v>
      </c>
      <c r="G95" s="159">
        <f t="shared" si="17"/>
        <v>5476751</v>
      </c>
      <c r="H95" s="159">
        <f t="shared" si="17"/>
        <v>5476751</v>
      </c>
      <c r="I95" s="159">
        <f t="shared" si="17"/>
        <v>5476751</v>
      </c>
      <c r="J95" s="159">
        <f t="shared" si="17"/>
        <v>5476751</v>
      </c>
      <c r="K95" s="159">
        <f t="shared" si="17"/>
        <v>5476751</v>
      </c>
      <c r="L95" s="159">
        <f t="shared" si="17"/>
        <v>5476751</v>
      </c>
      <c r="M95" s="159">
        <f t="shared" si="17"/>
        <v>5476751</v>
      </c>
      <c r="N95" s="159">
        <f t="shared" si="17"/>
        <v>5476751</v>
      </c>
      <c r="O95" s="159">
        <f>SUM(C95:N95)</f>
        <v>73090322</v>
      </c>
    </row>
    <row r="96" spans="1:15" x14ac:dyDescent="0.25">
      <c r="A96" s="16" t="s">
        <v>800</v>
      </c>
      <c r="B96" s="4" t="s">
        <v>801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</row>
    <row r="97" spans="1:15" x14ac:dyDescent="0.25">
      <c r="A97" s="16" t="s">
        <v>802</v>
      </c>
      <c r="B97" s="4" t="s">
        <v>803</v>
      </c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</row>
    <row r="98" spans="1:15" x14ac:dyDescent="0.25">
      <c r="A98" s="45" t="s">
        <v>804</v>
      </c>
      <c r="B98" s="4" t="s">
        <v>805</v>
      </c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x14ac:dyDescent="0.25">
      <c r="A99" s="45" t="s">
        <v>39</v>
      </c>
      <c r="B99" s="4" t="s">
        <v>806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</row>
    <row r="100" spans="1:15" x14ac:dyDescent="0.25">
      <c r="A100" s="17" t="s">
        <v>58</v>
      </c>
      <c r="B100" s="8" t="s">
        <v>807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  <row r="101" spans="1:15" x14ac:dyDescent="0.25">
      <c r="A101" s="19" t="s">
        <v>808</v>
      </c>
      <c r="B101" s="8" t="s">
        <v>809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</row>
    <row r="102" spans="1:15" ht="15.75" x14ac:dyDescent="0.25">
      <c r="A102" s="48" t="s">
        <v>59</v>
      </c>
      <c r="B102" s="49" t="s">
        <v>810</v>
      </c>
      <c r="C102" s="159">
        <f>SUM(C95:C101)</f>
        <v>12846061</v>
      </c>
      <c r="D102" s="159">
        <f t="shared" ref="D102:N102" si="18">SUM(D95:D101)</f>
        <v>5476751</v>
      </c>
      <c r="E102" s="159">
        <f t="shared" si="18"/>
        <v>5476751</v>
      </c>
      <c r="F102" s="159">
        <f t="shared" si="18"/>
        <v>5476751</v>
      </c>
      <c r="G102" s="159">
        <f t="shared" si="18"/>
        <v>5476751</v>
      </c>
      <c r="H102" s="159">
        <f t="shared" si="18"/>
        <v>5476751</v>
      </c>
      <c r="I102" s="159">
        <f t="shared" si="18"/>
        <v>5476751</v>
      </c>
      <c r="J102" s="159">
        <f t="shared" si="18"/>
        <v>5476751</v>
      </c>
      <c r="K102" s="159">
        <f t="shared" si="18"/>
        <v>5476751</v>
      </c>
      <c r="L102" s="159">
        <f t="shared" si="18"/>
        <v>5476751</v>
      </c>
      <c r="M102" s="159">
        <f t="shared" si="18"/>
        <v>5476751</v>
      </c>
      <c r="N102" s="159">
        <f t="shared" si="18"/>
        <v>5476751</v>
      </c>
      <c r="O102" s="159">
        <f>SUM(C102:N102)</f>
        <v>73090322</v>
      </c>
    </row>
    <row r="103" spans="1:15" ht="15.75" x14ac:dyDescent="0.25">
      <c r="A103" s="297" t="s">
        <v>41</v>
      </c>
      <c r="B103" s="298"/>
      <c r="C103" s="294">
        <f>SUM(C102)</f>
        <v>12846061</v>
      </c>
      <c r="D103" s="294">
        <f t="shared" ref="D103:N103" si="19">SUM(D102)</f>
        <v>5476751</v>
      </c>
      <c r="E103" s="294">
        <f t="shared" si="19"/>
        <v>5476751</v>
      </c>
      <c r="F103" s="294">
        <f t="shared" si="19"/>
        <v>5476751</v>
      </c>
      <c r="G103" s="294">
        <f t="shared" si="19"/>
        <v>5476751</v>
      </c>
      <c r="H103" s="294">
        <f t="shared" si="19"/>
        <v>5476751</v>
      </c>
      <c r="I103" s="294">
        <f t="shared" si="19"/>
        <v>5476751</v>
      </c>
      <c r="J103" s="294">
        <f t="shared" si="19"/>
        <v>5476751</v>
      </c>
      <c r="K103" s="294">
        <f t="shared" si="19"/>
        <v>5476751</v>
      </c>
      <c r="L103" s="294">
        <f t="shared" si="19"/>
        <v>5476751</v>
      </c>
      <c r="M103" s="294">
        <f t="shared" si="19"/>
        <v>5476751</v>
      </c>
      <c r="N103" s="294">
        <f t="shared" si="19"/>
        <v>5476751</v>
      </c>
      <c r="O103" s="294">
        <f>SUM(C103:N103)</f>
        <v>73090322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7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28FD-757A-4CA5-9148-B5E988B90A8E}">
  <dimension ref="A4:O24"/>
  <sheetViews>
    <sheetView workbookViewId="0">
      <selection activeCell="C22" sqref="C22:N22"/>
    </sheetView>
  </sheetViews>
  <sheetFormatPr defaultRowHeight="15" x14ac:dyDescent="0.25"/>
  <cols>
    <col min="2" max="2" width="3.5703125" customWidth="1"/>
    <col min="15" max="15" width="13.7109375" customWidth="1"/>
  </cols>
  <sheetData>
    <row r="4" spans="1:15" x14ac:dyDescent="0.25">
      <c r="C4" s="160" t="s">
        <v>332</v>
      </c>
      <c r="D4" s="160" t="s">
        <v>333</v>
      </c>
      <c r="E4" s="160" t="s">
        <v>334</v>
      </c>
      <c r="F4" s="160" t="s">
        <v>335</v>
      </c>
      <c r="G4" s="160" t="s">
        <v>336</v>
      </c>
      <c r="H4" s="160" t="s">
        <v>337</v>
      </c>
      <c r="I4" s="160" t="s">
        <v>338</v>
      </c>
      <c r="J4" s="160" t="s">
        <v>339</v>
      </c>
      <c r="K4" s="160" t="s">
        <v>340</v>
      </c>
      <c r="L4" s="160" t="s">
        <v>341</v>
      </c>
      <c r="M4" s="160" t="s">
        <v>342</v>
      </c>
      <c r="N4" s="160" t="s">
        <v>343</v>
      </c>
    </row>
    <row r="5" spans="1:15" x14ac:dyDescent="0.25">
      <c r="A5" t="s">
        <v>955</v>
      </c>
      <c r="C5" s="338">
        <v>55900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x14ac:dyDescent="0.25">
      <c r="A6" t="s">
        <v>956</v>
      </c>
      <c r="C6" s="338">
        <v>113374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x14ac:dyDescent="0.25">
      <c r="A7" s="331" t="s">
        <v>957</v>
      </c>
      <c r="C7" s="333">
        <v>90493</v>
      </c>
      <c r="D7" s="338">
        <v>102832</v>
      </c>
      <c r="E7" s="338">
        <v>102832</v>
      </c>
      <c r="F7" s="338">
        <v>102832</v>
      </c>
      <c r="G7" s="338">
        <v>102832</v>
      </c>
      <c r="H7" s="338">
        <v>102832</v>
      </c>
      <c r="I7" s="338"/>
      <c r="J7" s="338"/>
      <c r="K7" s="338"/>
      <c r="L7" s="338"/>
      <c r="M7" s="338"/>
      <c r="N7" s="338"/>
      <c r="O7" s="338">
        <f>SUM(C7:N7)</f>
        <v>604653</v>
      </c>
    </row>
    <row r="8" spans="1:15" x14ac:dyDescent="0.25">
      <c r="A8" s="331" t="s">
        <v>958</v>
      </c>
      <c r="C8" s="333">
        <v>54769</v>
      </c>
      <c r="D8" s="338">
        <v>62238</v>
      </c>
      <c r="E8" s="338">
        <v>62238</v>
      </c>
      <c r="F8" s="338">
        <v>62238</v>
      </c>
      <c r="G8" s="338">
        <v>62238</v>
      </c>
      <c r="H8" s="338">
        <v>62238</v>
      </c>
      <c r="I8" s="338">
        <v>62238</v>
      </c>
      <c r="J8" s="338">
        <v>62238</v>
      </c>
      <c r="K8" s="338">
        <v>62238</v>
      </c>
      <c r="L8" s="338">
        <v>62238</v>
      </c>
      <c r="M8" s="338">
        <v>62233</v>
      </c>
      <c r="N8" s="338"/>
      <c r="O8" s="338">
        <f>SUM(C8:N8)</f>
        <v>677144</v>
      </c>
    </row>
    <row r="9" spans="1:15" x14ac:dyDescent="0.25">
      <c r="A9" s="331" t="s">
        <v>959</v>
      </c>
      <c r="C9" s="334">
        <v>60450</v>
      </c>
      <c r="D9" s="338">
        <v>68698</v>
      </c>
      <c r="E9" s="338">
        <v>68698</v>
      </c>
      <c r="F9" s="338">
        <v>68698</v>
      </c>
      <c r="G9" s="338">
        <v>68698</v>
      </c>
      <c r="H9" s="338">
        <v>69940</v>
      </c>
      <c r="I9" s="338">
        <v>69940</v>
      </c>
      <c r="J9" s="338">
        <v>69940</v>
      </c>
      <c r="K9" s="338">
        <v>69940</v>
      </c>
      <c r="L9" s="338">
        <v>69940</v>
      </c>
      <c r="M9" s="338">
        <v>69940</v>
      </c>
      <c r="N9" s="338">
        <v>69903</v>
      </c>
      <c r="O9" s="338">
        <f t="shared" ref="O9:O15" si="0">SUM(C9:N9)</f>
        <v>824785</v>
      </c>
    </row>
    <row r="10" spans="1:15" x14ac:dyDescent="0.25">
      <c r="A10" s="331" t="s">
        <v>960</v>
      </c>
      <c r="C10" s="336">
        <v>52741</v>
      </c>
      <c r="D10" s="338">
        <v>59930</v>
      </c>
      <c r="E10" s="338">
        <v>59930</v>
      </c>
      <c r="F10" s="338">
        <v>62433</v>
      </c>
      <c r="G10" s="338">
        <v>62433</v>
      </c>
      <c r="H10" s="338">
        <v>62433</v>
      </c>
      <c r="I10" s="338">
        <v>62433</v>
      </c>
      <c r="J10" s="338">
        <v>62433</v>
      </c>
      <c r="K10" s="338">
        <v>62433</v>
      </c>
      <c r="L10" s="338">
        <v>62433</v>
      </c>
      <c r="M10" s="338">
        <v>62433</v>
      </c>
      <c r="N10" s="338">
        <v>62429</v>
      </c>
      <c r="O10" s="338">
        <f t="shared" si="0"/>
        <v>734494</v>
      </c>
    </row>
    <row r="11" spans="1:15" x14ac:dyDescent="0.25">
      <c r="A11" s="331" t="s">
        <v>961</v>
      </c>
      <c r="C11" s="337">
        <v>35660</v>
      </c>
      <c r="D11" s="338">
        <v>41782</v>
      </c>
      <c r="E11" s="338">
        <v>41782</v>
      </c>
      <c r="F11" s="338">
        <v>41782</v>
      </c>
      <c r="G11" s="338">
        <v>41782</v>
      </c>
      <c r="H11" s="338">
        <v>41782</v>
      </c>
      <c r="I11" s="338">
        <v>41782</v>
      </c>
      <c r="J11" s="338">
        <v>41782</v>
      </c>
      <c r="K11" s="338">
        <v>41782</v>
      </c>
      <c r="L11" s="338">
        <v>41782</v>
      </c>
      <c r="M11" s="338">
        <v>41782</v>
      </c>
      <c r="N11" s="338">
        <v>41782</v>
      </c>
      <c r="O11" s="338">
        <f t="shared" si="0"/>
        <v>495262</v>
      </c>
    </row>
    <row r="12" spans="1:15" x14ac:dyDescent="0.25">
      <c r="A12" s="331" t="s">
        <v>962</v>
      </c>
      <c r="C12" s="335">
        <v>46241</v>
      </c>
      <c r="D12" s="338">
        <v>52553</v>
      </c>
      <c r="E12" s="338">
        <v>52553</v>
      </c>
      <c r="F12" s="338">
        <v>52553</v>
      </c>
      <c r="G12" s="338">
        <v>52553</v>
      </c>
      <c r="H12" s="338">
        <v>52553</v>
      </c>
      <c r="I12" s="338">
        <v>52553</v>
      </c>
      <c r="J12" s="338">
        <v>52553</v>
      </c>
      <c r="K12" s="338">
        <v>52553</v>
      </c>
      <c r="L12" s="338">
        <v>52553</v>
      </c>
      <c r="M12" s="338">
        <v>52553</v>
      </c>
      <c r="N12" s="338">
        <v>52548</v>
      </c>
      <c r="O12" s="338">
        <f t="shared" si="0"/>
        <v>624319</v>
      </c>
    </row>
    <row r="13" spans="1:15" x14ac:dyDescent="0.25">
      <c r="A13" s="331" t="s">
        <v>963</v>
      </c>
      <c r="C13" s="335">
        <v>47944</v>
      </c>
      <c r="D13" s="338">
        <v>54478</v>
      </c>
      <c r="E13" s="338">
        <v>54478</v>
      </c>
      <c r="F13" s="338">
        <v>54478</v>
      </c>
      <c r="G13" s="338">
        <v>54478</v>
      </c>
      <c r="H13" s="338">
        <v>53137</v>
      </c>
      <c r="I13" s="338">
        <v>57159</v>
      </c>
      <c r="J13" s="338">
        <v>57159</v>
      </c>
      <c r="K13" s="338">
        <v>57159</v>
      </c>
      <c r="L13" s="338">
        <v>57159</v>
      </c>
      <c r="M13" s="338">
        <v>57159</v>
      </c>
      <c r="N13" s="338">
        <v>57163</v>
      </c>
      <c r="O13" s="338">
        <f t="shared" si="0"/>
        <v>661951</v>
      </c>
    </row>
    <row r="14" spans="1:15" x14ac:dyDescent="0.25">
      <c r="A14" s="331" t="s">
        <v>964</v>
      </c>
      <c r="C14" s="338"/>
      <c r="D14" s="338"/>
      <c r="E14" s="338"/>
      <c r="F14" s="338">
        <v>102832</v>
      </c>
      <c r="G14" s="338">
        <v>102832</v>
      </c>
      <c r="H14" s="338">
        <v>102832</v>
      </c>
      <c r="I14" s="338">
        <v>102832</v>
      </c>
      <c r="J14" s="338">
        <v>102832</v>
      </c>
      <c r="K14" s="338">
        <v>102832</v>
      </c>
      <c r="L14" s="338">
        <v>102832</v>
      </c>
      <c r="M14" s="338">
        <v>102832</v>
      </c>
      <c r="N14" s="338">
        <v>102832</v>
      </c>
      <c r="O14" s="338">
        <f t="shared" si="0"/>
        <v>925488</v>
      </c>
    </row>
    <row r="15" spans="1:15" x14ac:dyDescent="0.25">
      <c r="A15" s="332" t="s">
        <v>965</v>
      </c>
      <c r="C15" s="338"/>
      <c r="D15" s="338"/>
      <c r="E15" s="338"/>
      <c r="F15" s="338"/>
      <c r="G15" s="338"/>
      <c r="H15" s="338"/>
      <c r="I15" s="338">
        <v>61848</v>
      </c>
      <c r="J15" s="338">
        <v>61848</v>
      </c>
      <c r="K15" s="338">
        <v>61848</v>
      </c>
      <c r="L15" s="338">
        <v>61848</v>
      </c>
      <c r="M15" s="338">
        <v>61848</v>
      </c>
      <c r="N15" s="338">
        <v>61845</v>
      </c>
      <c r="O15" s="338">
        <f t="shared" si="0"/>
        <v>371085</v>
      </c>
    </row>
    <row r="16" spans="1:15" x14ac:dyDescent="0.25"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>
        <f>SUM(C16:N16)</f>
        <v>0</v>
      </c>
    </row>
    <row r="17" spans="1:15" x14ac:dyDescent="0.25">
      <c r="A17" s="332" t="s">
        <v>966</v>
      </c>
      <c r="D17">
        <v>1950</v>
      </c>
      <c r="G17">
        <v>5850</v>
      </c>
      <c r="H17">
        <v>5850</v>
      </c>
      <c r="I17">
        <v>5850</v>
      </c>
    </row>
    <row r="18" spans="1:15" x14ac:dyDescent="0.25">
      <c r="A18" s="332" t="s">
        <v>967</v>
      </c>
      <c r="H18">
        <v>175500</v>
      </c>
      <c r="M18">
        <v>175500</v>
      </c>
    </row>
    <row r="19" spans="1:15" x14ac:dyDescent="0.25">
      <c r="A19" t="s">
        <v>968</v>
      </c>
      <c r="E19">
        <v>104472</v>
      </c>
      <c r="M19">
        <v>120341</v>
      </c>
    </row>
    <row r="20" spans="1:15" x14ac:dyDescent="0.25">
      <c r="A20" t="s">
        <v>968</v>
      </c>
      <c r="E20">
        <v>120544</v>
      </c>
      <c r="M20">
        <v>138855</v>
      </c>
    </row>
    <row r="21" spans="1:15" x14ac:dyDescent="0.25">
      <c r="A21" t="s">
        <v>969</v>
      </c>
      <c r="C21">
        <v>793355</v>
      </c>
    </row>
    <row r="22" spans="1:15" x14ac:dyDescent="0.25">
      <c r="C22" s="338">
        <f>SUM(C5:C21)</f>
        <v>1350927</v>
      </c>
      <c r="D22" s="338">
        <f t="shared" ref="D22:N22" si="1">SUM(D5:D21)</f>
        <v>444461</v>
      </c>
      <c r="E22" s="338">
        <f t="shared" si="1"/>
        <v>667527</v>
      </c>
      <c r="F22" s="338">
        <f t="shared" si="1"/>
        <v>547846</v>
      </c>
      <c r="G22" s="338">
        <f t="shared" si="1"/>
        <v>553696</v>
      </c>
      <c r="H22" s="338">
        <f t="shared" si="1"/>
        <v>729097</v>
      </c>
      <c r="I22" s="338">
        <f t="shared" si="1"/>
        <v>516635</v>
      </c>
      <c r="J22" s="338">
        <f t="shared" si="1"/>
        <v>510785</v>
      </c>
      <c r="K22" s="338">
        <f t="shared" si="1"/>
        <v>510785</v>
      </c>
      <c r="L22" s="338">
        <f t="shared" si="1"/>
        <v>510785</v>
      </c>
      <c r="M22" s="338">
        <f t="shared" si="1"/>
        <v>945476</v>
      </c>
      <c r="N22" s="338">
        <f t="shared" si="1"/>
        <v>448502</v>
      </c>
    </row>
    <row r="24" spans="1:15" x14ac:dyDescent="0.25"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72"/>
  <sheetViews>
    <sheetView workbookViewId="0">
      <selection activeCell="E68" sqref="E68"/>
    </sheetView>
  </sheetViews>
  <sheetFormatPr defaultRowHeight="15" x14ac:dyDescent="0.2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 x14ac:dyDescent="0.3">
      <c r="A1" s="366" t="s">
        <v>237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.75" thickBot="1" x14ac:dyDescent="0.3"/>
    <row r="3" spans="1:14" ht="18.75" x14ac:dyDescent="0.3">
      <c r="A3" s="207"/>
      <c r="B3" s="367" t="s">
        <v>238</v>
      </c>
      <c r="C3" s="367"/>
      <c r="D3" s="367"/>
      <c r="E3" s="367"/>
      <c r="F3" s="367"/>
      <c r="G3" s="367"/>
      <c r="H3" s="368"/>
      <c r="I3" s="369"/>
      <c r="J3" s="370" t="s">
        <v>239</v>
      </c>
      <c r="K3" s="371"/>
      <c r="L3" s="371"/>
      <c r="M3" s="371"/>
      <c r="N3" s="372"/>
    </row>
    <row r="4" spans="1:14" ht="15.75" x14ac:dyDescent="0.25">
      <c r="A4" s="208"/>
      <c r="B4" s="209" t="s">
        <v>240</v>
      </c>
      <c r="C4" s="209" t="s">
        <v>241</v>
      </c>
      <c r="D4" s="209" t="s">
        <v>242</v>
      </c>
      <c r="E4" s="209" t="s">
        <v>243</v>
      </c>
      <c r="F4" s="209" t="s">
        <v>244</v>
      </c>
      <c r="G4" s="210" t="s">
        <v>245</v>
      </c>
      <c r="H4" s="209" t="s">
        <v>246</v>
      </c>
      <c r="I4" s="211" t="s">
        <v>247</v>
      </c>
      <c r="J4" s="212" t="s">
        <v>243</v>
      </c>
      <c r="K4" s="209" t="s">
        <v>248</v>
      </c>
      <c r="L4" s="210" t="s">
        <v>245</v>
      </c>
      <c r="M4" s="210" t="s">
        <v>249</v>
      </c>
      <c r="N4" s="213" t="s">
        <v>247</v>
      </c>
    </row>
    <row r="5" spans="1:14" ht="15.75" x14ac:dyDescent="0.25">
      <c r="A5" s="214">
        <v>1</v>
      </c>
      <c r="B5" s="215" t="s">
        <v>250</v>
      </c>
      <c r="C5" s="215" t="s">
        <v>251</v>
      </c>
      <c r="D5" s="36" t="s">
        <v>252</v>
      </c>
      <c r="E5" s="215" t="s">
        <v>253</v>
      </c>
      <c r="F5" s="36" t="s">
        <v>254</v>
      </c>
      <c r="G5" s="216">
        <v>17799700</v>
      </c>
      <c r="H5" s="216">
        <v>17799700</v>
      </c>
      <c r="I5" s="217"/>
      <c r="J5" s="218"/>
      <c r="K5" s="219"/>
      <c r="L5" s="220"/>
      <c r="M5" s="220"/>
      <c r="N5" s="221"/>
    </row>
    <row r="6" spans="1:14" ht="15.75" x14ac:dyDescent="0.25">
      <c r="A6" s="214"/>
      <c r="B6" s="215"/>
      <c r="C6" s="215"/>
      <c r="D6" s="36"/>
      <c r="E6" s="215" t="s">
        <v>255</v>
      </c>
      <c r="F6" s="36" t="s">
        <v>470</v>
      </c>
      <c r="G6" s="216">
        <v>1403000</v>
      </c>
      <c r="H6" s="216">
        <v>1403000</v>
      </c>
      <c r="I6" s="217"/>
      <c r="J6" s="218"/>
      <c r="K6" s="219"/>
      <c r="L6" s="220"/>
      <c r="M6" s="220"/>
      <c r="N6" s="221"/>
    </row>
    <row r="7" spans="1:14" ht="15.75" x14ac:dyDescent="0.25">
      <c r="A7" s="214"/>
      <c r="B7" s="215"/>
      <c r="C7" s="215"/>
      <c r="D7" s="36"/>
      <c r="E7" s="215" t="s">
        <v>256</v>
      </c>
      <c r="F7" s="36" t="s">
        <v>257</v>
      </c>
      <c r="G7" s="216">
        <v>745050</v>
      </c>
      <c r="H7" s="216">
        <v>745050</v>
      </c>
      <c r="I7" s="217"/>
      <c r="J7" s="218"/>
      <c r="K7" s="219"/>
      <c r="L7" s="220"/>
      <c r="M7" s="220"/>
      <c r="N7" s="221"/>
    </row>
    <row r="8" spans="1:14" ht="15.75" x14ac:dyDescent="0.25">
      <c r="A8" s="214"/>
      <c r="B8" s="215"/>
      <c r="C8" s="215"/>
      <c r="D8" s="222"/>
      <c r="E8" s="215" t="s">
        <v>258</v>
      </c>
      <c r="F8" s="36"/>
      <c r="G8" s="216"/>
      <c r="H8" s="216"/>
      <c r="I8" s="217"/>
      <c r="J8" s="212"/>
      <c r="K8" s="223"/>
      <c r="L8" s="224"/>
      <c r="M8" s="225"/>
      <c r="N8" s="213"/>
    </row>
    <row r="9" spans="1:14" ht="15.75" x14ac:dyDescent="0.25">
      <c r="A9" s="214"/>
      <c r="B9" s="215"/>
      <c r="C9" s="215"/>
      <c r="D9" s="222"/>
      <c r="E9" s="215" t="s">
        <v>259</v>
      </c>
      <c r="F9" s="36"/>
      <c r="G9" s="216"/>
      <c r="H9" s="216"/>
      <c r="I9" s="217"/>
      <c r="J9" s="212"/>
      <c r="K9" s="209"/>
      <c r="L9" s="225"/>
      <c r="M9" s="225"/>
      <c r="N9" s="213"/>
    </row>
    <row r="10" spans="1:14" ht="15.75" x14ac:dyDescent="0.25">
      <c r="A10" s="214"/>
      <c r="B10" s="215"/>
      <c r="C10" s="215"/>
      <c r="D10" s="222"/>
      <c r="E10" s="215" t="s">
        <v>260</v>
      </c>
      <c r="F10" s="36" t="s">
        <v>476</v>
      </c>
      <c r="G10" s="216">
        <v>360000</v>
      </c>
      <c r="H10" s="216">
        <v>360000</v>
      </c>
      <c r="I10" s="217"/>
      <c r="J10" s="212"/>
      <c r="K10" s="209"/>
      <c r="L10" s="225"/>
      <c r="M10" s="225"/>
      <c r="N10" s="213"/>
    </row>
    <row r="11" spans="1:14" ht="15.75" x14ac:dyDescent="0.25">
      <c r="A11" s="214"/>
      <c r="B11" s="215"/>
      <c r="C11" s="215"/>
      <c r="D11" s="222"/>
      <c r="E11" s="215" t="s">
        <v>261</v>
      </c>
      <c r="F11" s="36" t="s">
        <v>262</v>
      </c>
      <c r="G11" s="216">
        <v>200000</v>
      </c>
      <c r="H11" s="216">
        <v>200000</v>
      </c>
      <c r="I11" s="217"/>
      <c r="J11" s="212"/>
      <c r="K11" s="209"/>
      <c r="L11" s="225"/>
      <c r="M11" s="225"/>
      <c r="N11" s="213"/>
    </row>
    <row r="12" spans="1:14" ht="15.75" x14ac:dyDescent="0.25">
      <c r="A12" s="214"/>
      <c r="B12" s="215"/>
      <c r="C12" s="215"/>
      <c r="D12" s="222"/>
      <c r="E12" s="215" t="s">
        <v>263</v>
      </c>
      <c r="F12" s="36" t="s">
        <v>264</v>
      </c>
      <c r="G12" s="216">
        <v>1600000</v>
      </c>
      <c r="H12" s="216">
        <v>1600000</v>
      </c>
      <c r="I12" s="217"/>
      <c r="J12" s="212"/>
      <c r="K12" s="209"/>
      <c r="L12" s="225"/>
      <c r="M12" s="225"/>
      <c r="N12" s="213"/>
    </row>
    <row r="13" spans="1:14" ht="15.75" x14ac:dyDescent="0.25">
      <c r="A13" s="214"/>
      <c r="B13" s="215"/>
      <c r="C13" s="215"/>
      <c r="D13" s="222"/>
      <c r="E13" s="215" t="s">
        <v>265</v>
      </c>
      <c r="F13" s="36" t="s">
        <v>266</v>
      </c>
      <c r="G13" s="216">
        <v>362500</v>
      </c>
      <c r="H13" s="216">
        <v>362500</v>
      </c>
      <c r="I13" s="217"/>
      <c r="J13" s="212"/>
      <c r="K13" s="209"/>
      <c r="L13" s="225"/>
      <c r="M13" s="225"/>
      <c r="N13" s="213"/>
    </row>
    <row r="14" spans="1:14" ht="15.75" x14ac:dyDescent="0.25">
      <c r="A14" s="214"/>
      <c r="B14" s="215"/>
      <c r="C14" s="215"/>
      <c r="D14" s="222"/>
      <c r="E14" s="215" t="s">
        <v>267</v>
      </c>
      <c r="F14" s="36" t="s">
        <v>268</v>
      </c>
      <c r="G14" s="216">
        <v>60000</v>
      </c>
      <c r="H14" s="216">
        <v>60000</v>
      </c>
      <c r="I14" s="217"/>
      <c r="J14" s="212"/>
      <c r="K14" s="209"/>
      <c r="L14" s="225"/>
      <c r="M14" s="225"/>
      <c r="N14" s="213"/>
    </row>
    <row r="15" spans="1:14" ht="15.75" x14ac:dyDescent="0.25">
      <c r="A15" s="214"/>
      <c r="B15" s="215"/>
      <c r="C15" s="215"/>
      <c r="D15" s="222"/>
      <c r="E15" s="215"/>
      <c r="F15" s="226" t="s">
        <v>269</v>
      </c>
      <c r="G15" s="216">
        <f>SUM(G5:G14)</f>
        <v>22530250</v>
      </c>
      <c r="H15" s="216">
        <f>SUM(H5:H14)</f>
        <v>22530250</v>
      </c>
      <c r="I15" s="217"/>
      <c r="J15" s="212"/>
      <c r="K15" s="209"/>
      <c r="L15" s="225"/>
      <c r="M15" s="225"/>
      <c r="N15" s="213"/>
    </row>
    <row r="16" spans="1:14" ht="15.75" x14ac:dyDescent="0.25">
      <c r="A16" s="214"/>
      <c r="B16" s="215"/>
      <c r="C16" s="215"/>
      <c r="D16" s="222"/>
      <c r="E16" s="215" t="s">
        <v>270</v>
      </c>
      <c r="F16" s="36" t="s">
        <v>271</v>
      </c>
      <c r="G16" s="216">
        <v>4682968</v>
      </c>
      <c r="H16" s="216">
        <v>4682968</v>
      </c>
      <c r="I16" s="217"/>
      <c r="J16" s="212"/>
      <c r="K16" s="209"/>
      <c r="L16" s="225"/>
      <c r="M16" s="225"/>
      <c r="N16" s="213"/>
    </row>
    <row r="17" spans="1:14" ht="15.75" x14ac:dyDescent="0.25">
      <c r="A17" s="214"/>
      <c r="B17" s="215"/>
      <c r="C17" s="215"/>
      <c r="D17" s="222"/>
      <c r="E17" s="215" t="s">
        <v>272</v>
      </c>
      <c r="F17" s="227" t="s">
        <v>273</v>
      </c>
      <c r="G17" s="216">
        <v>161438</v>
      </c>
      <c r="H17" s="216">
        <v>161438</v>
      </c>
      <c r="I17" s="217"/>
      <c r="J17" s="212"/>
      <c r="K17" s="209"/>
      <c r="L17" s="225"/>
      <c r="M17" s="225"/>
      <c r="N17" s="213"/>
    </row>
    <row r="18" spans="1:14" ht="15.75" x14ac:dyDescent="0.25">
      <c r="A18" s="228"/>
      <c r="B18" s="229"/>
      <c r="C18" s="229"/>
      <c r="D18" s="230"/>
      <c r="E18" s="229" t="s">
        <v>274</v>
      </c>
      <c r="F18" s="231" t="s">
        <v>275</v>
      </c>
      <c r="G18" s="232">
        <v>155677</v>
      </c>
      <c r="H18" s="232">
        <v>155677</v>
      </c>
      <c r="I18" s="233"/>
      <c r="J18" s="234"/>
      <c r="K18" s="235"/>
      <c r="L18" s="236"/>
      <c r="M18" s="236"/>
      <c r="N18" s="237"/>
    </row>
    <row r="19" spans="1:14" ht="15.75" x14ac:dyDescent="0.25">
      <c r="A19" s="228"/>
      <c r="B19" s="229"/>
      <c r="C19" s="229"/>
      <c r="D19" s="230"/>
      <c r="E19" s="229"/>
      <c r="F19" s="238" t="s">
        <v>269</v>
      </c>
      <c r="G19" s="232">
        <f>SUM(G16:G18)</f>
        <v>5000083</v>
      </c>
      <c r="H19" s="232">
        <f>SUM(H16:H18)</f>
        <v>5000083</v>
      </c>
      <c r="I19" s="233"/>
      <c r="J19" s="234"/>
      <c r="K19" s="235"/>
      <c r="L19" s="236"/>
      <c r="M19" s="236"/>
      <c r="N19" s="237"/>
    </row>
    <row r="20" spans="1:14" ht="15.75" x14ac:dyDescent="0.25">
      <c r="A20" s="228"/>
      <c r="B20" s="229"/>
      <c r="C20" s="229"/>
      <c r="D20" s="230"/>
      <c r="E20" s="229" t="s">
        <v>276</v>
      </c>
      <c r="F20" s="231" t="s">
        <v>277</v>
      </c>
      <c r="G20" s="232">
        <v>200000</v>
      </c>
      <c r="H20" s="232">
        <v>200000</v>
      </c>
      <c r="I20" s="233"/>
      <c r="J20" s="234"/>
      <c r="K20" s="235"/>
      <c r="L20" s="236"/>
      <c r="M20" s="236"/>
      <c r="N20" s="237"/>
    </row>
    <row r="21" spans="1:14" ht="15.75" x14ac:dyDescent="0.25">
      <c r="A21" s="228"/>
      <c r="B21" s="229"/>
      <c r="C21" s="229"/>
      <c r="D21" s="230"/>
      <c r="E21" s="229" t="s">
        <v>278</v>
      </c>
      <c r="F21" s="231" t="s">
        <v>279</v>
      </c>
      <c r="G21" s="232">
        <v>325000</v>
      </c>
      <c r="H21" s="232">
        <v>325000</v>
      </c>
      <c r="I21" s="233"/>
      <c r="J21" s="234"/>
      <c r="K21" s="235"/>
      <c r="L21" s="236"/>
      <c r="M21" s="236"/>
      <c r="N21" s="237"/>
    </row>
    <row r="22" spans="1:14" ht="15.75" x14ac:dyDescent="0.25">
      <c r="A22" s="228"/>
      <c r="B22" s="229"/>
      <c r="C22" s="229"/>
      <c r="D22" s="230"/>
      <c r="E22" s="229" t="s">
        <v>280</v>
      </c>
      <c r="F22" s="231" t="s">
        <v>281</v>
      </c>
      <c r="G22" s="232">
        <v>250000</v>
      </c>
      <c r="H22" s="232">
        <v>250000</v>
      </c>
      <c r="I22" s="233"/>
      <c r="J22" s="234"/>
      <c r="K22" s="235"/>
      <c r="L22" s="236"/>
      <c r="M22" s="236"/>
      <c r="N22" s="237"/>
    </row>
    <row r="23" spans="1:14" ht="15.75" x14ac:dyDescent="0.25">
      <c r="A23" s="228"/>
      <c r="B23" s="229"/>
      <c r="C23" s="229"/>
      <c r="D23" s="230"/>
      <c r="E23" s="229" t="s">
        <v>282</v>
      </c>
      <c r="F23" s="231" t="s">
        <v>283</v>
      </c>
      <c r="G23" s="232">
        <v>160000</v>
      </c>
      <c r="H23" s="232">
        <v>160000</v>
      </c>
      <c r="I23" s="233"/>
      <c r="J23" s="234"/>
      <c r="K23" s="235"/>
      <c r="L23" s="236"/>
      <c r="M23" s="236"/>
      <c r="N23" s="237"/>
    </row>
    <row r="24" spans="1:14" ht="15.75" x14ac:dyDescent="0.25">
      <c r="A24" s="228"/>
      <c r="B24" s="229"/>
      <c r="C24" s="229"/>
      <c r="D24" s="230"/>
      <c r="E24" s="229" t="s">
        <v>284</v>
      </c>
      <c r="F24" s="231" t="s">
        <v>285</v>
      </c>
      <c r="G24" s="232">
        <v>554856</v>
      </c>
      <c r="H24" s="232">
        <v>554856</v>
      </c>
      <c r="I24" s="233"/>
      <c r="J24" s="234"/>
      <c r="K24" s="235"/>
      <c r="L24" s="236"/>
      <c r="M24" s="236"/>
      <c r="N24" s="237"/>
    </row>
    <row r="25" spans="1:14" ht="15.75" x14ac:dyDescent="0.25">
      <c r="A25" s="228"/>
      <c r="B25" s="229"/>
      <c r="C25" s="229"/>
      <c r="D25" s="230"/>
      <c r="E25" s="229" t="s">
        <v>286</v>
      </c>
      <c r="F25" s="231" t="s">
        <v>287</v>
      </c>
      <c r="G25" s="232">
        <v>200000</v>
      </c>
      <c r="H25" s="232">
        <v>200000</v>
      </c>
      <c r="I25" s="233"/>
      <c r="J25" s="234"/>
      <c r="K25" s="235"/>
      <c r="L25" s="236"/>
      <c r="M25" s="236"/>
      <c r="N25" s="237"/>
    </row>
    <row r="26" spans="1:14" ht="15.75" x14ac:dyDescent="0.25">
      <c r="A26" s="228"/>
      <c r="B26" s="229"/>
      <c r="C26" s="229"/>
      <c r="D26" s="230"/>
      <c r="E26" s="229" t="s">
        <v>288</v>
      </c>
      <c r="F26" s="231" t="s">
        <v>289</v>
      </c>
      <c r="G26" s="232">
        <v>50000</v>
      </c>
      <c r="H26" s="232">
        <v>50000</v>
      </c>
      <c r="I26" s="233"/>
      <c r="J26" s="234"/>
      <c r="K26" s="235"/>
      <c r="L26" s="236"/>
      <c r="M26" s="236"/>
      <c r="N26" s="237"/>
    </row>
    <row r="27" spans="1:14" ht="15.75" x14ac:dyDescent="0.25">
      <c r="A27" s="228"/>
      <c r="B27" s="229"/>
      <c r="C27" s="229"/>
      <c r="D27" s="230"/>
      <c r="E27" s="229" t="s">
        <v>290</v>
      </c>
      <c r="F27" s="231" t="s">
        <v>291</v>
      </c>
      <c r="G27" s="232">
        <v>250000</v>
      </c>
      <c r="H27" s="232">
        <v>250000</v>
      </c>
      <c r="I27" s="233"/>
      <c r="J27" s="234"/>
      <c r="K27" s="235"/>
      <c r="L27" s="236"/>
      <c r="M27" s="236"/>
      <c r="N27" s="237"/>
    </row>
    <row r="28" spans="1:14" ht="15.75" x14ac:dyDescent="0.25">
      <c r="A28" s="228"/>
      <c r="B28" s="229"/>
      <c r="C28" s="229"/>
      <c r="D28" s="230"/>
      <c r="E28" s="229" t="s">
        <v>292</v>
      </c>
      <c r="F28" s="231" t="s">
        <v>293</v>
      </c>
      <c r="G28" s="232">
        <v>32000</v>
      </c>
      <c r="H28" s="232">
        <v>32000</v>
      </c>
      <c r="I28" s="233"/>
      <c r="J28" s="234"/>
      <c r="K28" s="235"/>
      <c r="L28" s="236"/>
      <c r="M28" s="236"/>
      <c r="N28" s="237"/>
    </row>
    <row r="29" spans="1:14" ht="15.75" x14ac:dyDescent="0.25">
      <c r="A29" s="228"/>
      <c r="B29" s="229"/>
      <c r="C29" s="229"/>
      <c r="D29" s="230"/>
      <c r="E29" s="229" t="s">
        <v>294</v>
      </c>
      <c r="F29" s="231" t="s">
        <v>295</v>
      </c>
      <c r="G29" s="232">
        <v>250000</v>
      </c>
      <c r="H29" s="232">
        <v>250000</v>
      </c>
      <c r="I29" s="233"/>
      <c r="J29" s="234"/>
      <c r="K29" s="235"/>
      <c r="L29" s="236"/>
      <c r="M29" s="236"/>
      <c r="N29" s="237"/>
    </row>
    <row r="30" spans="1:14" ht="15.75" x14ac:dyDescent="0.25">
      <c r="A30" s="228"/>
      <c r="B30" s="229"/>
      <c r="C30" s="229"/>
      <c r="D30" s="230"/>
      <c r="E30" s="229" t="s">
        <v>296</v>
      </c>
      <c r="F30" s="231" t="s">
        <v>297</v>
      </c>
      <c r="G30" s="232">
        <v>80000</v>
      </c>
      <c r="H30" s="232">
        <v>80000</v>
      </c>
      <c r="I30" s="233"/>
      <c r="J30" s="234"/>
      <c r="K30" s="235"/>
      <c r="L30" s="236"/>
      <c r="M30" s="236"/>
      <c r="N30" s="237"/>
    </row>
    <row r="31" spans="1:14" ht="15.75" x14ac:dyDescent="0.25">
      <c r="A31" s="228"/>
      <c r="B31" s="229"/>
      <c r="C31" s="229"/>
      <c r="D31" s="230"/>
      <c r="E31" s="229" t="s">
        <v>298</v>
      </c>
      <c r="F31" s="231" t="s">
        <v>299</v>
      </c>
      <c r="G31" s="232">
        <v>1271000</v>
      </c>
      <c r="H31" s="232">
        <v>1271000</v>
      </c>
      <c r="I31" s="233"/>
      <c r="J31" s="234"/>
      <c r="K31" s="235"/>
      <c r="L31" s="236"/>
      <c r="M31" s="236"/>
      <c r="N31" s="237"/>
    </row>
    <row r="32" spans="1:14" ht="15.75" x14ac:dyDescent="0.25">
      <c r="A32" s="228"/>
      <c r="B32" s="229"/>
      <c r="C32" s="229"/>
      <c r="D32" s="230"/>
      <c r="E32" s="229" t="s">
        <v>300</v>
      </c>
      <c r="F32" s="231" t="s">
        <v>301</v>
      </c>
      <c r="G32" s="232">
        <v>160000</v>
      </c>
      <c r="H32" s="232">
        <v>160000</v>
      </c>
      <c r="I32" s="233"/>
      <c r="J32" s="234"/>
      <c r="K32" s="235"/>
      <c r="L32" s="236"/>
      <c r="M32" s="236"/>
      <c r="N32" s="237"/>
    </row>
    <row r="33" spans="1:14" ht="15.75" x14ac:dyDescent="0.25">
      <c r="A33" s="228"/>
      <c r="B33" s="229"/>
      <c r="C33" s="229"/>
      <c r="D33" s="230"/>
      <c r="E33" s="229" t="s">
        <v>302</v>
      </c>
      <c r="F33" s="231" t="s">
        <v>303</v>
      </c>
      <c r="G33" s="232">
        <v>954219</v>
      </c>
      <c r="H33" s="232">
        <v>954219</v>
      </c>
      <c r="I33" s="233"/>
      <c r="J33" s="234"/>
      <c r="K33" s="235"/>
      <c r="L33" s="236"/>
      <c r="M33" s="236"/>
      <c r="N33" s="237"/>
    </row>
    <row r="34" spans="1:14" ht="16.5" thickBot="1" x14ac:dyDescent="0.3">
      <c r="A34" s="228"/>
      <c r="B34" s="229"/>
      <c r="C34" s="229"/>
      <c r="D34" s="230"/>
      <c r="E34" s="229"/>
      <c r="F34" s="238" t="s">
        <v>269</v>
      </c>
      <c r="G34" s="232">
        <f>SUM(G20:G33)</f>
        <v>4737075</v>
      </c>
      <c r="H34" s="232">
        <f>SUM(H20:H33)</f>
        <v>4737075</v>
      </c>
      <c r="I34" s="233"/>
      <c r="J34" s="234"/>
      <c r="K34" s="235"/>
      <c r="L34" s="236"/>
      <c r="M34" s="236"/>
      <c r="N34" s="237"/>
    </row>
    <row r="35" spans="1:14" ht="16.5" thickBot="1" x14ac:dyDescent="0.3">
      <c r="A35" s="239"/>
      <c r="B35" s="240"/>
      <c r="C35" s="240"/>
      <c r="D35" s="241" t="s">
        <v>411</v>
      </c>
      <c r="E35" s="240"/>
      <c r="F35" s="242"/>
      <c r="G35" s="243">
        <f>SUM(G34,G19,G15)</f>
        <v>32267408</v>
      </c>
      <c r="H35" s="243">
        <f>SUM(H34,H19,H15)</f>
        <v>32267408</v>
      </c>
      <c r="I35" s="244">
        <v>0</v>
      </c>
      <c r="J35" s="245"/>
      <c r="K35" s="246"/>
      <c r="L35" s="247"/>
      <c r="M35" s="248"/>
      <c r="N35" s="249"/>
    </row>
    <row r="36" spans="1:14" ht="15.75" x14ac:dyDescent="0.25">
      <c r="A36" s="214">
        <v>2</v>
      </c>
      <c r="B36" s="215" t="s">
        <v>250</v>
      </c>
      <c r="C36" s="215" t="s">
        <v>304</v>
      </c>
      <c r="D36" s="36" t="s">
        <v>305</v>
      </c>
      <c r="E36" s="215" t="s">
        <v>253</v>
      </c>
      <c r="F36" s="36" t="s">
        <v>254</v>
      </c>
      <c r="G36" s="216">
        <v>3117100</v>
      </c>
      <c r="H36" s="216">
        <v>3117100</v>
      </c>
      <c r="I36" s="217"/>
      <c r="J36" s="218"/>
      <c r="K36" s="219"/>
      <c r="L36" s="220"/>
      <c r="M36" s="220"/>
      <c r="N36" s="221"/>
    </row>
    <row r="37" spans="1:14" ht="15.75" x14ac:dyDescent="0.25">
      <c r="A37" s="214"/>
      <c r="B37" s="215"/>
      <c r="C37" s="215"/>
      <c r="D37" s="36"/>
      <c r="E37" s="215" t="s">
        <v>255</v>
      </c>
      <c r="F37" s="36" t="s">
        <v>470</v>
      </c>
      <c r="G37" s="216">
        <v>0</v>
      </c>
      <c r="H37" s="216">
        <v>0</v>
      </c>
      <c r="I37" s="217"/>
      <c r="J37" s="218"/>
      <c r="K37" s="219"/>
      <c r="L37" s="220"/>
      <c r="M37" s="220"/>
      <c r="N37" s="221"/>
    </row>
    <row r="38" spans="1:14" ht="15.75" x14ac:dyDescent="0.25">
      <c r="A38" s="214"/>
      <c r="B38" s="215"/>
      <c r="C38" s="215"/>
      <c r="D38" s="36"/>
      <c r="E38" s="215" t="s">
        <v>256</v>
      </c>
      <c r="F38" s="36" t="s">
        <v>257</v>
      </c>
      <c r="G38" s="216">
        <v>149010</v>
      </c>
      <c r="H38" s="216">
        <v>149010</v>
      </c>
      <c r="I38" s="217"/>
      <c r="J38" s="218"/>
      <c r="K38" s="219"/>
      <c r="L38" s="220"/>
      <c r="M38" s="220"/>
      <c r="N38" s="221"/>
    </row>
    <row r="39" spans="1:14" ht="15.75" x14ac:dyDescent="0.25">
      <c r="A39" s="214"/>
      <c r="B39" s="215"/>
      <c r="C39" s="215"/>
      <c r="D39" s="222"/>
      <c r="E39" s="215" t="s">
        <v>258</v>
      </c>
      <c r="F39" s="36"/>
      <c r="G39" s="216"/>
      <c r="H39" s="216"/>
      <c r="I39" s="217"/>
      <c r="J39" s="212"/>
      <c r="K39" s="223"/>
      <c r="L39" s="224"/>
      <c r="M39" s="225"/>
      <c r="N39" s="213"/>
    </row>
    <row r="40" spans="1:14" ht="15.75" x14ac:dyDescent="0.25">
      <c r="A40" s="214"/>
      <c r="B40" s="215"/>
      <c r="C40" s="215"/>
      <c r="D40" s="222"/>
      <c r="E40" s="215" t="s">
        <v>259</v>
      </c>
      <c r="F40" s="36"/>
      <c r="G40" s="216"/>
      <c r="H40" s="216"/>
      <c r="I40" s="217"/>
      <c r="J40" s="212"/>
      <c r="K40" s="209"/>
      <c r="L40" s="225"/>
      <c r="M40" s="225"/>
      <c r="N40" s="213"/>
    </row>
    <row r="41" spans="1:14" ht="15.75" x14ac:dyDescent="0.25">
      <c r="A41" s="214"/>
      <c r="B41" s="215"/>
      <c r="C41" s="215"/>
      <c r="D41" s="222"/>
      <c r="E41" s="215" t="s">
        <v>260</v>
      </c>
      <c r="F41" s="36" t="s">
        <v>476</v>
      </c>
      <c r="G41" s="216">
        <v>140000</v>
      </c>
      <c r="H41" s="216">
        <v>140000</v>
      </c>
      <c r="I41" s="217"/>
      <c r="J41" s="212"/>
      <c r="K41" s="209"/>
      <c r="L41" s="225"/>
      <c r="M41" s="225"/>
      <c r="N41" s="213"/>
    </row>
    <row r="42" spans="1:14" ht="15.75" x14ac:dyDescent="0.25">
      <c r="A42" s="214"/>
      <c r="B42" s="215"/>
      <c r="C42" s="215"/>
      <c r="D42" s="222"/>
      <c r="E42" s="215" t="s">
        <v>261</v>
      </c>
      <c r="F42" s="36" t="s">
        <v>262</v>
      </c>
      <c r="G42" s="216">
        <v>0</v>
      </c>
      <c r="H42" s="216">
        <v>0</v>
      </c>
      <c r="I42" s="217"/>
      <c r="J42" s="212"/>
      <c r="K42" s="209"/>
      <c r="L42" s="225"/>
      <c r="M42" s="225"/>
      <c r="N42" s="213"/>
    </row>
    <row r="43" spans="1:14" ht="15.75" x14ac:dyDescent="0.25">
      <c r="A43" s="214"/>
      <c r="B43" s="215"/>
      <c r="C43" s="215"/>
      <c r="D43" s="222"/>
      <c r="E43" s="215" t="s">
        <v>263</v>
      </c>
      <c r="F43" s="36" t="s">
        <v>306</v>
      </c>
      <c r="G43" s="216">
        <v>371981</v>
      </c>
      <c r="H43" s="216">
        <v>371981</v>
      </c>
      <c r="I43" s="217"/>
      <c r="J43" s="212"/>
      <c r="K43" s="209"/>
      <c r="L43" s="225"/>
      <c r="M43" s="225"/>
      <c r="N43" s="213"/>
    </row>
    <row r="44" spans="1:14" ht="15.75" x14ac:dyDescent="0.25">
      <c r="A44" s="214"/>
      <c r="B44" s="215"/>
      <c r="C44" s="215"/>
      <c r="D44" s="222"/>
      <c r="E44" s="215" t="s">
        <v>265</v>
      </c>
      <c r="F44" s="36" t="s">
        <v>266</v>
      </c>
      <c r="G44" s="216">
        <v>72500</v>
      </c>
      <c r="H44" s="216">
        <v>72500</v>
      </c>
      <c r="I44" s="217"/>
      <c r="J44" s="212"/>
      <c r="K44" s="209"/>
      <c r="L44" s="225"/>
      <c r="M44" s="225"/>
      <c r="N44" s="213"/>
    </row>
    <row r="45" spans="1:14" ht="15.75" x14ac:dyDescent="0.25">
      <c r="A45" s="214"/>
      <c r="B45" s="215"/>
      <c r="C45" s="215"/>
      <c r="D45" s="222"/>
      <c r="E45" s="215" t="s">
        <v>267</v>
      </c>
      <c r="F45" s="36" t="s">
        <v>307</v>
      </c>
      <c r="G45" s="216">
        <v>10000</v>
      </c>
      <c r="H45" s="216">
        <v>10000</v>
      </c>
      <c r="I45" s="217"/>
      <c r="J45" s="212"/>
      <c r="K45" s="209"/>
      <c r="L45" s="225"/>
      <c r="M45" s="225"/>
      <c r="N45" s="213"/>
    </row>
    <row r="46" spans="1:14" ht="15.75" x14ac:dyDescent="0.25">
      <c r="A46" s="214"/>
      <c r="B46" s="215"/>
      <c r="C46" s="215"/>
      <c r="D46" s="222"/>
      <c r="E46" s="215"/>
      <c r="F46" s="226" t="s">
        <v>269</v>
      </c>
      <c r="G46" s="216">
        <f>SUM(G36:G45)</f>
        <v>3860591</v>
      </c>
      <c r="H46" s="216">
        <f>SUM(H36:H45)</f>
        <v>3860591</v>
      </c>
      <c r="I46" s="217"/>
      <c r="J46" s="212"/>
      <c r="K46" s="209"/>
      <c r="L46" s="225"/>
      <c r="M46" s="225"/>
      <c r="N46" s="213"/>
    </row>
    <row r="47" spans="1:14" ht="15.75" x14ac:dyDescent="0.25">
      <c r="A47" s="214"/>
      <c r="B47" s="215"/>
      <c r="C47" s="215"/>
      <c r="D47" s="222"/>
      <c r="E47" s="215" t="s">
        <v>270</v>
      </c>
      <c r="F47" s="36" t="s">
        <v>271</v>
      </c>
      <c r="G47" s="216">
        <v>844013</v>
      </c>
      <c r="H47" s="216">
        <v>844013</v>
      </c>
      <c r="I47" s="217"/>
      <c r="J47" s="212"/>
      <c r="K47" s="209"/>
      <c r="L47" s="225"/>
      <c r="M47" s="225"/>
      <c r="N47" s="213"/>
    </row>
    <row r="48" spans="1:14" ht="15.75" x14ac:dyDescent="0.25">
      <c r="A48" s="214"/>
      <c r="B48" s="215"/>
      <c r="C48" s="215"/>
      <c r="D48" s="222"/>
      <c r="E48" s="215" t="s">
        <v>272</v>
      </c>
      <c r="F48" s="227" t="s">
        <v>273</v>
      </c>
      <c r="G48" s="216">
        <v>32687</v>
      </c>
      <c r="H48" s="216">
        <v>32687</v>
      </c>
      <c r="I48" s="217"/>
      <c r="J48" s="212"/>
      <c r="K48" s="209"/>
      <c r="L48" s="225"/>
      <c r="M48" s="225"/>
      <c r="N48" s="213"/>
    </row>
    <row r="49" spans="1:14" ht="15.75" x14ac:dyDescent="0.25">
      <c r="A49" s="228"/>
      <c r="B49" s="229"/>
      <c r="C49" s="229"/>
      <c r="D49" s="230"/>
      <c r="E49" s="229" t="s">
        <v>274</v>
      </c>
      <c r="F49" s="231" t="s">
        <v>275</v>
      </c>
      <c r="G49" s="232">
        <v>31136</v>
      </c>
      <c r="H49" s="232">
        <v>31136</v>
      </c>
      <c r="I49" s="233"/>
      <c r="J49" s="234"/>
      <c r="K49" s="235"/>
      <c r="L49" s="236"/>
      <c r="M49" s="236"/>
      <c r="N49" s="237"/>
    </row>
    <row r="50" spans="1:14" ht="15.75" x14ac:dyDescent="0.25">
      <c r="A50" s="228"/>
      <c r="B50" s="229"/>
      <c r="C50" s="229"/>
      <c r="D50" s="230"/>
      <c r="E50" s="229"/>
      <c r="F50" s="238" t="s">
        <v>269</v>
      </c>
      <c r="G50" s="232">
        <f>SUM(G47:G49)</f>
        <v>907836</v>
      </c>
      <c r="H50" s="232">
        <f>SUM(H47:H49)</f>
        <v>907836</v>
      </c>
      <c r="I50" s="233"/>
      <c r="J50" s="234"/>
      <c r="K50" s="235"/>
      <c r="L50" s="236"/>
      <c r="M50" s="236"/>
      <c r="N50" s="237"/>
    </row>
    <row r="51" spans="1:14" ht="15.75" x14ac:dyDescent="0.25">
      <c r="A51" s="228"/>
      <c r="B51" s="229"/>
      <c r="C51" s="229"/>
      <c r="D51" s="230"/>
      <c r="E51" s="229" t="s">
        <v>276</v>
      </c>
      <c r="F51" s="231" t="s">
        <v>277</v>
      </c>
      <c r="G51" s="232">
        <v>40000</v>
      </c>
      <c r="H51" s="232">
        <v>40000</v>
      </c>
      <c r="I51" s="233"/>
      <c r="J51" s="234"/>
      <c r="K51" s="235"/>
      <c r="L51" s="236"/>
      <c r="M51" s="236"/>
      <c r="N51" s="237"/>
    </row>
    <row r="52" spans="1:14" ht="15.75" x14ac:dyDescent="0.25">
      <c r="A52" s="228"/>
      <c r="B52" s="229"/>
      <c r="C52" s="229"/>
      <c r="D52" s="230"/>
      <c r="E52" s="229" t="s">
        <v>278</v>
      </c>
      <c r="F52" s="231" t="s">
        <v>279</v>
      </c>
      <c r="G52" s="232">
        <v>65000</v>
      </c>
      <c r="H52" s="232">
        <v>65000</v>
      </c>
      <c r="I52" s="233"/>
      <c r="J52" s="234"/>
      <c r="K52" s="235"/>
      <c r="L52" s="236"/>
      <c r="M52" s="236"/>
      <c r="N52" s="237"/>
    </row>
    <row r="53" spans="1:14" ht="15.75" x14ac:dyDescent="0.25">
      <c r="A53" s="228"/>
      <c r="B53" s="229"/>
      <c r="C53" s="229"/>
      <c r="D53" s="230"/>
      <c r="E53" s="229" t="s">
        <v>280</v>
      </c>
      <c r="F53" s="231" t="s">
        <v>281</v>
      </c>
      <c r="G53" s="232">
        <v>50000</v>
      </c>
      <c r="H53" s="232">
        <v>50000</v>
      </c>
      <c r="I53" s="233"/>
      <c r="J53" s="234"/>
      <c r="K53" s="235"/>
      <c r="L53" s="236"/>
      <c r="M53" s="236"/>
      <c r="N53" s="237"/>
    </row>
    <row r="54" spans="1:14" ht="15.75" x14ac:dyDescent="0.25">
      <c r="A54" s="228"/>
      <c r="B54" s="229"/>
      <c r="C54" s="229"/>
      <c r="D54" s="230"/>
      <c r="E54" s="229" t="s">
        <v>282</v>
      </c>
      <c r="F54" s="231" t="s">
        <v>283</v>
      </c>
      <c r="G54" s="232">
        <v>50000</v>
      </c>
      <c r="H54" s="232">
        <v>50000</v>
      </c>
      <c r="I54" s="233"/>
      <c r="J54" s="234"/>
      <c r="K54" s="235"/>
      <c r="L54" s="236"/>
      <c r="M54" s="236"/>
      <c r="N54" s="237"/>
    </row>
    <row r="55" spans="1:14" ht="15.75" x14ac:dyDescent="0.25">
      <c r="A55" s="228"/>
      <c r="B55" s="229"/>
      <c r="C55" s="229"/>
      <c r="D55" s="230"/>
      <c r="E55" s="229" t="s">
        <v>284</v>
      </c>
      <c r="F55" s="231" t="s">
        <v>285</v>
      </c>
      <c r="G55" s="232">
        <v>110971</v>
      </c>
      <c r="H55" s="232">
        <v>110971</v>
      </c>
      <c r="I55" s="233"/>
      <c r="J55" s="234"/>
      <c r="K55" s="235"/>
      <c r="L55" s="236"/>
      <c r="M55" s="236"/>
      <c r="N55" s="237"/>
    </row>
    <row r="56" spans="1:14" ht="15.75" x14ac:dyDescent="0.25">
      <c r="A56" s="228"/>
      <c r="B56" s="229"/>
      <c r="C56" s="229"/>
      <c r="D56" s="230"/>
      <c r="E56" s="229" t="s">
        <v>286</v>
      </c>
      <c r="F56" s="231" t="s">
        <v>287</v>
      </c>
      <c r="G56" s="232">
        <v>40000</v>
      </c>
      <c r="H56" s="232">
        <v>40000</v>
      </c>
      <c r="I56" s="233"/>
      <c r="J56" s="234"/>
      <c r="K56" s="235"/>
      <c r="L56" s="236"/>
      <c r="M56" s="236"/>
      <c r="N56" s="237"/>
    </row>
    <row r="57" spans="1:14" ht="15.75" x14ac:dyDescent="0.25">
      <c r="A57" s="228"/>
      <c r="B57" s="229"/>
      <c r="C57" s="229"/>
      <c r="D57" s="230"/>
      <c r="E57" s="229" t="s">
        <v>288</v>
      </c>
      <c r="F57" s="231" t="s">
        <v>289</v>
      </c>
      <c r="G57" s="232">
        <v>10000</v>
      </c>
      <c r="H57" s="232">
        <v>10000</v>
      </c>
      <c r="I57" s="233"/>
      <c r="J57" s="234"/>
      <c r="K57" s="235"/>
      <c r="L57" s="236"/>
      <c r="M57" s="236"/>
      <c r="N57" s="237"/>
    </row>
    <row r="58" spans="1:14" ht="15.75" x14ac:dyDescent="0.25">
      <c r="A58" s="228"/>
      <c r="B58" s="229"/>
      <c r="C58" s="229"/>
      <c r="D58" s="230"/>
      <c r="E58" s="229" t="s">
        <v>290</v>
      </c>
      <c r="F58" s="231" t="s">
        <v>291</v>
      </c>
      <c r="G58" s="232">
        <v>50000</v>
      </c>
      <c r="H58" s="232">
        <v>50000</v>
      </c>
      <c r="I58" s="233"/>
      <c r="J58" s="234"/>
      <c r="K58" s="235"/>
      <c r="L58" s="236"/>
      <c r="M58" s="236"/>
      <c r="N58" s="237"/>
    </row>
    <row r="59" spans="1:14" ht="15.75" x14ac:dyDescent="0.25">
      <c r="A59" s="228"/>
      <c r="B59" s="229"/>
      <c r="C59" s="229"/>
      <c r="D59" s="230"/>
      <c r="E59" s="229" t="s">
        <v>292</v>
      </c>
      <c r="F59" s="231" t="s">
        <v>293</v>
      </c>
      <c r="G59" s="232">
        <v>8000</v>
      </c>
      <c r="H59" s="232">
        <v>8000</v>
      </c>
      <c r="I59" s="233"/>
      <c r="J59" s="234"/>
      <c r="K59" s="235"/>
      <c r="L59" s="236"/>
      <c r="M59" s="236"/>
      <c r="N59" s="237"/>
    </row>
    <row r="60" spans="1:14" ht="15.75" x14ac:dyDescent="0.25">
      <c r="A60" s="228"/>
      <c r="B60" s="229"/>
      <c r="C60" s="229"/>
      <c r="D60" s="230"/>
      <c r="E60" s="229" t="s">
        <v>294</v>
      </c>
      <c r="F60" s="231" t="s">
        <v>295</v>
      </c>
      <c r="G60" s="232">
        <v>50000</v>
      </c>
      <c r="H60" s="232">
        <v>50000</v>
      </c>
      <c r="I60" s="233"/>
      <c r="J60" s="234"/>
      <c r="K60" s="235"/>
      <c r="L60" s="236"/>
      <c r="M60" s="236"/>
      <c r="N60" s="237"/>
    </row>
    <row r="61" spans="1:14" ht="15.75" x14ac:dyDescent="0.25">
      <c r="A61" s="228"/>
      <c r="B61" s="229"/>
      <c r="C61" s="229"/>
      <c r="D61" s="230"/>
      <c r="E61" s="229" t="s">
        <v>296</v>
      </c>
      <c r="F61" s="231" t="s">
        <v>297</v>
      </c>
      <c r="G61" s="232">
        <v>20000</v>
      </c>
      <c r="H61" s="232">
        <v>20000</v>
      </c>
      <c r="I61" s="233"/>
      <c r="J61" s="234"/>
      <c r="K61" s="235"/>
      <c r="L61" s="236"/>
      <c r="M61" s="236"/>
      <c r="N61" s="237"/>
    </row>
    <row r="62" spans="1:14" ht="15.75" x14ac:dyDescent="0.25">
      <c r="A62" s="228"/>
      <c r="B62" s="229"/>
      <c r="C62" s="229"/>
      <c r="D62" s="230"/>
      <c r="E62" s="229" t="s">
        <v>298</v>
      </c>
      <c r="F62" s="231" t="s">
        <v>299</v>
      </c>
      <c r="G62" s="232">
        <v>250000</v>
      </c>
      <c r="H62" s="232">
        <v>250000</v>
      </c>
      <c r="I62" s="233"/>
      <c r="J62" s="234"/>
      <c r="K62" s="235"/>
      <c r="L62" s="236"/>
      <c r="M62" s="236"/>
      <c r="N62" s="237"/>
    </row>
    <row r="63" spans="1:14" ht="15.75" x14ac:dyDescent="0.25">
      <c r="A63" s="228"/>
      <c r="B63" s="229"/>
      <c r="C63" s="229"/>
      <c r="D63" s="230"/>
      <c r="E63" s="229" t="s">
        <v>300</v>
      </c>
      <c r="F63" s="231" t="s">
        <v>301</v>
      </c>
      <c r="G63" s="232">
        <v>40000</v>
      </c>
      <c r="H63" s="232">
        <v>40000</v>
      </c>
      <c r="I63" s="233"/>
      <c r="J63" s="234"/>
      <c r="K63" s="235"/>
      <c r="L63" s="236"/>
      <c r="M63" s="236"/>
      <c r="N63" s="237"/>
    </row>
    <row r="64" spans="1:14" ht="15.75" x14ac:dyDescent="0.25">
      <c r="A64" s="228"/>
      <c r="B64" s="229"/>
      <c r="C64" s="229"/>
      <c r="D64" s="230"/>
      <c r="E64" s="229" t="s">
        <v>302</v>
      </c>
      <c r="F64" s="231" t="s">
        <v>303</v>
      </c>
      <c r="G64" s="232">
        <v>196141</v>
      </c>
      <c r="H64" s="232">
        <v>196141</v>
      </c>
      <c r="I64" s="233"/>
      <c r="J64" s="234"/>
      <c r="K64" s="235"/>
      <c r="L64" s="236"/>
      <c r="M64" s="236"/>
      <c r="N64" s="237"/>
    </row>
    <row r="65" spans="1:14" ht="16.5" thickBot="1" x14ac:dyDescent="0.3">
      <c r="A65" s="228"/>
      <c r="B65" s="229"/>
      <c r="C65" s="229"/>
      <c r="D65" s="230"/>
      <c r="E65" s="229"/>
      <c r="F65" s="238" t="s">
        <v>269</v>
      </c>
      <c r="G65" s="232">
        <f>SUM(G51:G64)</f>
        <v>980112</v>
      </c>
      <c r="H65" s="232">
        <f>SUM(H51:H64)</f>
        <v>980112</v>
      </c>
      <c r="I65" s="233"/>
      <c r="J65" s="234"/>
      <c r="K65" s="235"/>
      <c r="L65" s="236"/>
      <c r="M65" s="236"/>
      <c r="N65" s="237"/>
    </row>
    <row r="66" spans="1:14" ht="16.5" thickBot="1" x14ac:dyDescent="0.3">
      <c r="A66" s="239"/>
      <c r="B66" s="240"/>
      <c r="C66" s="240"/>
      <c r="D66" s="241" t="s">
        <v>411</v>
      </c>
      <c r="E66" s="240"/>
      <c r="F66" s="242"/>
      <c r="G66" s="243">
        <f>SUM(G46+G50+G65)</f>
        <v>5748539</v>
      </c>
      <c r="H66" s="243">
        <f>SUM(H46+H50+H65)</f>
        <v>5748539</v>
      </c>
      <c r="I66" s="244">
        <v>0</v>
      </c>
      <c r="J66" s="245"/>
      <c r="K66" s="246"/>
      <c r="L66" s="247"/>
      <c r="M66" s="248"/>
      <c r="N66" s="249"/>
    </row>
    <row r="67" spans="1:14" x14ac:dyDescent="0.25">
      <c r="A67" s="214">
        <v>3</v>
      </c>
      <c r="B67" s="215" t="s">
        <v>250</v>
      </c>
      <c r="C67" s="215" t="s">
        <v>308</v>
      </c>
      <c r="D67" s="36"/>
      <c r="E67" s="215"/>
      <c r="F67" s="36"/>
      <c r="G67" s="216"/>
      <c r="H67" s="216"/>
      <c r="I67" s="217"/>
      <c r="J67" s="250" t="s">
        <v>309</v>
      </c>
      <c r="K67" s="251" t="s">
        <v>310</v>
      </c>
      <c r="L67" s="252">
        <v>6642947</v>
      </c>
      <c r="M67" s="252">
        <v>6642947</v>
      </c>
      <c r="N67" s="253"/>
    </row>
    <row r="68" spans="1:14" ht="15.75" thickBot="1" x14ac:dyDescent="0.3">
      <c r="A68" s="228"/>
      <c r="B68" s="229"/>
      <c r="C68" s="229"/>
      <c r="D68" s="254"/>
      <c r="E68" s="229"/>
      <c r="F68" s="254"/>
      <c r="G68" s="232"/>
      <c r="H68" s="232"/>
      <c r="I68" s="233"/>
      <c r="J68" s="255" t="s">
        <v>311</v>
      </c>
      <c r="K68" s="256" t="s">
        <v>312</v>
      </c>
      <c r="L68" s="257">
        <v>31373000</v>
      </c>
      <c r="M68" s="257">
        <v>31373000</v>
      </c>
      <c r="N68" s="258"/>
    </row>
    <row r="69" spans="1:14" ht="16.5" thickBot="1" x14ac:dyDescent="0.3">
      <c r="A69" s="259"/>
      <c r="B69" s="260"/>
      <c r="C69" s="261"/>
      <c r="D69" s="262"/>
      <c r="E69" s="261"/>
      <c r="F69" s="262"/>
      <c r="G69" s="263">
        <f>SUM(G66,G35)</f>
        <v>38015947</v>
      </c>
      <c r="H69" s="263">
        <f>SUM(H66,H35)</f>
        <v>38015947</v>
      </c>
      <c r="I69" s="264"/>
      <c r="J69" s="265"/>
      <c r="K69" s="266"/>
      <c r="L69" s="267">
        <f>SUM(L67:L68)</f>
        <v>38015947</v>
      </c>
      <c r="M69" s="267">
        <f>SUM(M67:M68)</f>
        <v>38015947</v>
      </c>
      <c r="N69" s="268"/>
    </row>
    <row r="70" spans="1:14" ht="15.75" x14ac:dyDescent="0.25">
      <c r="A70" s="269"/>
      <c r="B70" s="269"/>
      <c r="C70" s="269"/>
      <c r="D70" s="270"/>
      <c r="E70" s="269"/>
      <c r="G70" s="271"/>
      <c r="H70" s="271"/>
      <c r="I70" s="167"/>
      <c r="J70" s="272"/>
      <c r="K70" s="273"/>
      <c r="L70" s="274"/>
      <c r="M70" s="275"/>
      <c r="N70" s="276"/>
    </row>
    <row r="71" spans="1:14" ht="15.75" x14ac:dyDescent="0.25">
      <c r="A71" s="269"/>
      <c r="B71" s="269"/>
      <c r="C71" s="269"/>
      <c r="D71" s="270"/>
      <c r="E71" s="269"/>
      <c r="G71" s="271"/>
      <c r="H71" s="271"/>
      <c r="I71" s="167"/>
      <c r="J71" s="272"/>
      <c r="K71" s="272"/>
      <c r="L71" s="275"/>
      <c r="M71" s="275"/>
      <c r="N71" s="276"/>
    </row>
    <row r="72" spans="1:14" ht="15.75" x14ac:dyDescent="0.25">
      <c r="A72" s="269"/>
      <c r="B72" s="269"/>
      <c r="C72" s="269"/>
      <c r="D72" s="270"/>
      <c r="E72" s="269"/>
      <c r="G72" s="271"/>
      <c r="H72" s="271"/>
      <c r="I72" s="167"/>
      <c r="J72" s="272"/>
      <c r="K72" s="272"/>
      <c r="L72" s="275"/>
      <c r="M72" s="275"/>
      <c r="N72" s="276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2"/>
  <sheetViews>
    <sheetView workbookViewId="0">
      <selection sqref="A1:F12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 x14ac:dyDescent="0.25">
      <c r="A1" s="352" t="s">
        <v>105</v>
      </c>
      <c r="B1" s="353"/>
      <c r="C1" s="353"/>
      <c r="D1" s="353"/>
      <c r="E1" s="353"/>
      <c r="F1" s="354"/>
    </row>
    <row r="2" spans="1:6" ht="21.75" customHeight="1" x14ac:dyDescent="0.25">
      <c r="A2" s="351" t="s">
        <v>107</v>
      </c>
      <c r="B2" s="353"/>
      <c r="C2" s="353"/>
      <c r="D2" s="353"/>
      <c r="E2" s="353"/>
      <c r="F2" s="354"/>
    </row>
    <row r="3" spans="1:6" ht="18" x14ac:dyDescent="0.25">
      <c r="A3" s="60"/>
    </row>
    <row r="4" spans="1:6" x14ac:dyDescent="0.25">
      <c r="A4" s="3" t="s">
        <v>321</v>
      </c>
    </row>
    <row r="5" spans="1:6" ht="45" x14ac:dyDescent="0.3">
      <c r="A5" s="1" t="s">
        <v>458</v>
      </c>
      <c r="B5" s="2" t="s">
        <v>459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6" x14ac:dyDescent="0.25">
      <c r="A6" s="37" t="s">
        <v>460</v>
      </c>
      <c r="B6" s="37" t="s">
        <v>461</v>
      </c>
      <c r="C6" s="50"/>
      <c r="D6" s="50"/>
      <c r="E6" s="50"/>
      <c r="F6" s="36"/>
    </row>
    <row r="7" spans="1:6" x14ac:dyDescent="0.25">
      <c r="A7" s="37" t="s">
        <v>462</v>
      </c>
      <c r="B7" s="38" t="s">
        <v>463</v>
      </c>
      <c r="C7" s="50"/>
      <c r="D7" s="50"/>
      <c r="E7" s="50"/>
      <c r="F7" s="36"/>
    </row>
    <row r="8" spans="1:6" x14ac:dyDescent="0.25">
      <c r="A8" s="37" t="s">
        <v>464</v>
      </c>
      <c r="B8" s="38" t="s">
        <v>465</v>
      </c>
      <c r="C8" s="50"/>
      <c r="D8" s="50"/>
      <c r="E8" s="50"/>
      <c r="F8" s="36"/>
    </row>
    <row r="9" spans="1:6" x14ac:dyDescent="0.25">
      <c r="A9" s="39" t="s">
        <v>466</v>
      </c>
      <c r="B9" s="38" t="s">
        <v>467</v>
      </c>
      <c r="C9" s="50"/>
      <c r="D9" s="50"/>
      <c r="E9" s="50"/>
      <c r="F9" s="36"/>
    </row>
    <row r="10" spans="1:6" x14ac:dyDescent="0.25">
      <c r="A10" s="39" t="s">
        <v>468</v>
      </c>
      <c r="B10" s="38" t="s">
        <v>469</v>
      </c>
      <c r="C10" s="50"/>
      <c r="D10" s="50"/>
      <c r="E10" s="50"/>
      <c r="F10" s="36"/>
    </row>
    <row r="11" spans="1:6" x14ac:dyDescent="0.25">
      <c r="A11" s="39" t="s">
        <v>470</v>
      </c>
      <c r="B11" s="38" t="s">
        <v>471</v>
      </c>
      <c r="C11" s="50"/>
      <c r="D11" s="50"/>
      <c r="E11" s="50"/>
      <c r="F11" s="36"/>
    </row>
    <row r="12" spans="1:6" x14ac:dyDescent="0.25">
      <c r="A12" s="39" t="s">
        <v>472</v>
      </c>
      <c r="B12" s="38" t="s">
        <v>473</v>
      </c>
      <c r="C12" s="50"/>
      <c r="D12" s="50"/>
      <c r="E12" s="50"/>
      <c r="F12" s="36"/>
    </row>
    <row r="13" spans="1:6" x14ac:dyDescent="0.25">
      <c r="A13" s="39" t="s">
        <v>474</v>
      </c>
      <c r="B13" s="38" t="s">
        <v>475</v>
      </c>
      <c r="C13" s="50"/>
      <c r="D13" s="50"/>
      <c r="E13" s="50"/>
      <c r="F13" s="36"/>
    </row>
    <row r="14" spans="1:6" x14ac:dyDescent="0.25">
      <c r="A14" s="4" t="s">
        <v>476</v>
      </c>
      <c r="B14" s="38" t="s">
        <v>477</v>
      </c>
      <c r="C14" s="50"/>
      <c r="D14" s="50"/>
      <c r="E14" s="50"/>
      <c r="F14" s="36"/>
    </row>
    <row r="15" spans="1:6" x14ac:dyDescent="0.25">
      <c r="A15" s="4" t="s">
        <v>478</v>
      </c>
      <c r="B15" s="38" t="s">
        <v>479</v>
      </c>
      <c r="C15" s="50"/>
      <c r="D15" s="50"/>
      <c r="E15" s="50"/>
      <c r="F15" s="36"/>
    </row>
    <row r="16" spans="1:6" x14ac:dyDescent="0.25">
      <c r="A16" s="4" t="s">
        <v>480</v>
      </c>
      <c r="B16" s="38" t="s">
        <v>481</v>
      </c>
      <c r="C16" s="50"/>
      <c r="D16" s="50"/>
      <c r="E16" s="50"/>
      <c r="F16" s="36"/>
    </row>
    <row r="17" spans="1:6" x14ac:dyDescent="0.25">
      <c r="A17" s="4" t="s">
        <v>482</v>
      </c>
      <c r="B17" s="38" t="s">
        <v>483</v>
      </c>
      <c r="C17" s="50"/>
      <c r="D17" s="50"/>
      <c r="E17" s="50"/>
      <c r="F17" s="36"/>
    </row>
    <row r="18" spans="1:6" x14ac:dyDescent="0.25">
      <c r="A18" s="4" t="s">
        <v>914</v>
      </c>
      <c r="B18" s="38" t="s">
        <v>484</v>
      </c>
      <c r="C18" s="50"/>
      <c r="D18" s="50"/>
      <c r="E18" s="50"/>
      <c r="F18" s="36"/>
    </row>
    <row r="19" spans="1:6" x14ac:dyDescent="0.25">
      <c r="A19" s="40" t="s">
        <v>812</v>
      </c>
      <c r="B19" s="41" t="s">
        <v>486</v>
      </c>
      <c r="C19" s="50"/>
      <c r="D19" s="50"/>
      <c r="E19" s="50"/>
      <c r="F19" s="36"/>
    </row>
    <row r="20" spans="1:6" x14ac:dyDescent="0.25">
      <c r="A20" s="4" t="s">
        <v>487</v>
      </c>
      <c r="B20" s="38" t="s">
        <v>488</v>
      </c>
      <c r="C20" s="50"/>
      <c r="D20" s="50"/>
      <c r="E20" s="50"/>
      <c r="F20" s="36"/>
    </row>
    <row r="21" spans="1:6" x14ac:dyDescent="0.25">
      <c r="A21" s="4" t="s">
        <v>489</v>
      </c>
      <c r="B21" s="38" t="s">
        <v>490</v>
      </c>
      <c r="C21" s="50"/>
      <c r="D21" s="50"/>
      <c r="E21" s="50"/>
      <c r="F21" s="36"/>
    </row>
    <row r="22" spans="1:6" x14ac:dyDescent="0.25">
      <c r="A22" s="5" t="s">
        <v>491</v>
      </c>
      <c r="B22" s="38" t="s">
        <v>492</v>
      </c>
      <c r="C22" s="50"/>
      <c r="D22" s="50"/>
      <c r="E22" s="50"/>
      <c r="F22" s="36"/>
    </row>
    <row r="23" spans="1:6" x14ac:dyDescent="0.25">
      <c r="A23" s="8" t="s">
        <v>813</v>
      </c>
      <c r="B23" s="41" t="s">
        <v>493</v>
      </c>
      <c r="C23" s="50"/>
      <c r="D23" s="50"/>
      <c r="E23" s="50"/>
      <c r="F23" s="36"/>
    </row>
    <row r="24" spans="1:6" x14ac:dyDescent="0.25">
      <c r="A24" s="63" t="s">
        <v>944</v>
      </c>
      <c r="B24" s="64" t="s">
        <v>494</v>
      </c>
      <c r="C24" s="50"/>
      <c r="D24" s="50"/>
      <c r="E24" s="50"/>
      <c r="F24" s="36"/>
    </row>
    <row r="25" spans="1:6" x14ac:dyDescent="0.25">
      <c r="A25" s="47" t="s">
        <v>915</v>
      </c>
      <c r="B25" s="64" t="s">
        <v>495</v>
      </c>
      <c r="C25" s="50"/>
      <c r="D25" s="50"/>
      <c r="E25" s="50"/>
      <c r="F25" s="36"/>
    </row>
    <row r="26" spans="1:6" x14ac:dyDescent="0.25">
      <c r="A26" s="4" t="s">
        <v>496</v>
      </c>
      <c r="B26" s="38" t="s">
        <v>497</v>
      </c>
      <c r="C26" s="50"/>
      <c r="D26" s="50"/>
      <c r="E26" s="50"/>
      <c r="F26" s="36"/>
    </row>
    <row r="27" spans="1:6" x14ac:dyDescent="0.25">
      <c r="A27" s="4" t="s">
        <v>498</v>
      </c>
      <c r="B27" s="38" t="s">
        <v>499</v>
      </c>
      <c r="C27" s="50"/>
      <c r="D27" s="50"/>
      <c r="E27" s="50"/>
      <c r="F27" s="36"/>
    </row>
    <row r="28" spans="1:6" x14ac:dyDescent="0.25">
      <c r="A28" s="4" t="s">
        <v>500</v>
      </c>
      <c r="B28" s="38" t="s">
        <v>501</v>
      </c>
      <c r="C28" s="50"/>
      <c r="D28" s="50"/>
      <c r="E28" s="50"/>
      <c r="F28" s="36"/>
    </row>
    <row r="29" spans="1:6" x14ac:dyDescent="0.25">
      <c r="A29" s="8" t="s">
        <v>823</v>
      </c>
      <c r="B29" s="41" t="s">
        <v>502</v>
      </c>
      <c r="C29" s="50"/>
      <c r="D29" s="50"/>
      <c r="E29" s="50"/>
      <c r="F29" s="36"/>
    </row>
    <row r="30" spans="1:6" x14ac:dyDescent="0.25">
      <c r="A30" s="4" t="s">
        <v>503</v>
      </c>
      <c r="B30" s="38" t="s">
        <v>504</v>
      </c>
      <c r="C30" s="50"/>
      <c r="D30" s="50"/>
      <c r="E30" s="50"/>
      <c r="F30" s="36"/>
    </row>
    <row r="31" spans="1:6" x14ac:dyDescent="0.25">
      <c r="A31" s="4" t="s">
        <v>505</v>
      </c>
      <c r="B31" s="38" t="s">
        <v>506</v>
      </c>
      <c r="C31" s="50"/>
      <c r="D31" s="50"/>
      <c r="E31" s="50"/>
      <c r="F31" s="36"/>
    </row>
    <row r="32" spans="1:6" ht="15" customHeight="1" x14ac:dyDescent="0.25">
      <c r="A32" s="8" t="s">
        <v>945</v>
      </c>
      <c r="B32" s="41" t="s">
        <v>507</v>
      </c>
      <c r="C32" s="50"/>
      <c r="D32" s="50"/>
      <c r="E32" s="50"/>
      <c r="F32" s="36"/>
    </row>
    <row r="33" spans="1:6" x14ac:dyDescent="0.25">
      <c r="A33" s="4" t="s">
        <v>508</v>
      </c>
      <c r="B33" s="38" t="s">
        <v>509</v>
      </c>
      <c r="C33" s="50"/>
      <c r="D33" s="50"/>
      <c r="E33" s="50"/>
      <c r="F33" s="36"/>
    </row>
    <row r="34" spans="1:6" x14ac:dyDescent="0.25">
      <c r="A34" s="4" t="s">
        <v>510</v>
      </c>
      <c r="B34" s="38" t="s">
        <v>511</v>
      </c>
      <c r="C34" s="50"/>
      <c r="D34" s="50"/>
      <c r="E34" s="50"/>
      <c r="F34" s="36"/>
    </row>
    <row r="35" spans="1:6" x14ac:dyDescent="0.25">
      <c r="A35" s="4" t="s">
        <v>916</v>
      </c>
      <c r="B35" s="38" t="s">
        <v>512</v>
      </c>
      <c r="C35" s="50"/>
      <c r="D35" s="50"/>
      <c r="E35" s="50"/>
      <c r="F35" s="36"/>
    </row>
    <row r="36" spans="1:6" x14ac:dyDescent="0.25">
      <c r="A36" s="4" t="s">
        <v>514</v>
      </c>
      <c r="B36" s="38" t="s">
        <v>515</v>
      </c>
      <c r="C36" s="50"/>
      <c r="D36" s="50"/>
      <c r="E36" s="50"/>
      <c r="F36" s="36"/>
    </row>
    <row r="37" spans="1:6" x14ac:dyDescent="0.25">
      <c r="A37" s="13" t="s">
        <v>917</v>
      </c>
      <c r="B37" s="38" t="s">
        <v>516</v>
      </c>
      <c r="C37" s="50"/>
      <c r="D37" s="50"/>
      <c r="E37" s="50"/>
      <c r="F37" s="36"/>
    </row>
    <row r="38" spans="1:6" x14ac:dyDescent="0.25">
      <c r="A38" s="5" t="s">
        <v>518</v>
      </c>
      <c r="B38" s="38" t="s">
        <v>519</v>
      </c>
      <c r="C38" s="50"/>
      <c r="D38" s="50"/>
      <c r="E38" s="50"/>
      <c r="F38" s="36"/>
    </row>
    <row r="39" spans="1:6" x14ac:dyDescent="0.25">
      <c r="A39" s="4" t="s">
        <v>918</v>
      </c>
      <c r="B39" s="38" t="s">
        <v>520</v>
      </c>
      <c r="C39" s="50"/>
      <c r="D39" s="50"/>
      <c r="E39" s="50"/>
      <c r="F39" s="36"/>
    </row>
    <row r="40" spans="1:6" x14ac:dyDescent="0.25">
      <c r="A40" s="8" t="s">
        <v>828</v>
      </c>
      <c r="B40" s="41" t="s">
        <v>522</v>
      </c>
      <c r="C40" s="50"/>
      <c r="D40" s="50"/>
      <c r="E40" s="50"/>
      <c r="F40" s="36"/>
    </row>
    <row r="41" spans="1:6" x14ac:dyDescent="0.25">
      <c r="A41" s="4" t="s">
        <v>523</v>
      </c>
      <c r="B41" s="38" t="s">
        <v>524</v>
      </c>
      <c r="C41" s="50"/>
      <c r="D41" s="50"/>
      <c r="E41" s="50"/>
      <c r="F41" s="36"/>
    </row>
    <row r="42" spans="1:6" x14ac:dyDescent="0.25">
      <c r="A42" s="4" t="s">
        <v>525</v>
      </c>
      <c r="B42" s="38" t="s">
        <v>526</v>
      </c>
      <c r="C42" s="50"/>
      <c r="D42" s="50"/>
      <c r="E42" s="50"/>
      <c r="F42" s="36"/>
    </row>
    <row r="43" spans="1:6" x14ac:dyDescent="0.25">
      <c r="A43" s="8" t="s">
        <v>829</v>
      </c>
      <c r="B43" s="41" t="s">
        <v>527</v>
      </c>
      <c r="C43" s="50"/>
      <c r="D43" s="50"/>
      <c r="E43" s="50"/>
      <c r="F43" s="36"/>
    </row>
    <row r="44" spans="1:6" x14ac:dyDescent="0.25">
      <c r="A44" s="4" t="s">
        <v>528</v>
      </c>
      <c r="B44" s="38" t="s">
        <v>529</v>
      </c>
      <c r="C44" s="50"/>
      <c r="D44" s="50"/>
      <c r="E44" s="50"/>
      <c r="F44" s="36"/>
    </row>
    <row r="45" spans="1:6" x14ac:dyDescent="0.25">
      <c r="A45" s="4" t="s">
        <v>530</v>
      </c>
      <c r="B45" s="38" t="s">
        <v>531</v>
      </c>
      <c r="C45" s="50"/>
      <c r="D45" s="50"/>
      <c r="E45" s="50"/>
      <c r="F45" s="36"/>
    </row>
    <row r="46" spans="1:6" x14ac:dyDescent="0.25">
      <c r="A46" s="4" t="s">
        <v>919</v>
      </c>
      <c r="B46" s="38" t="s">
        <v>532</v>
      </c>
      <c r="C46" s="50"/>
      <c r="D46" s="50"/>
      <c r="E46" s="50"/>
      <c r="F46" s="36"/>
    </row>
    <row r="47" spans="1:6" x14ac:dyDescent="0.25">
      <c r="A47" s="4" t="s">
        <v>920</v>
      </c>
      <c r="B47" s="38" t="s">
        <v>534</v>
      </c>
      <c r="C47" s="50"/>
      <c r="D47" s="50"/>
      <c r="E47" s="50"/>
      <c r="F47" s="36"/>
    </row>
    <row r="48" spans="1:6" x14ac:dyDescent="0.25">
      <c r="A48" s="4" t="s">
        <v>538</v>
      </c>
      <c r="B48" s="38" t="s">
        <v>539</v>
      </c>
      <c r="C48" s="50"/>
      <c r="D48" s="50"/>
      <c r="E48" s="50"/>
      <c r="F48" s="36"/>
    </row>
    <row r="49" spans="1:6" x14ac:dyDescent="0.25">
      <c r="A49" s="8" t="s">
        <v>832</v>
      </c>
      <c r="B49" s="41" t="s">
        <v>540</v>
      </c>
      <c r="C49" s="50"/>
      <c r="D49" s="50"/>
      <c r="E49" s="50"/>
      <c r="F49" s="36"/>
    </row>
    <row r="50" spans="1:6" x14ac:dyDescent="0.25">
      <c r="A50" s="47" t="s">
        <v>833</v>
      </c>
      <c r="B50" s="64" t="s">
        <v>541</v>
      </c>
      <c r="C50" s="50"/>
      <c r="D50" s="50"/>
      <c r="E50" s="50"/>
      <c r="F50" s="36"/>
    </row>
    <row r="51" spans="1:6" x14ac:dyDescent="0.25">
      <c r="A51" s="16" t="s">
        <v>542</v>
      </c>
      <c r="B51" s="38" t="s">
        <v>543</v>
      </c>
      <c r="C51" s="50"/>
      <c r="D51" s="50"/>
      <c r="E51" s="50"/>
      <c r="F51" s="36"/>
    </row>
    <row r="52" spans="1:6" x14ac:dyDescent="0.25">
      <c r="A52" s="16" t="s">
        <v>850</v>
      </c>
      <c r="B52" s="38" t="s">
        <v>544</v>
      </c>
      <c r="C52" s="50"/>
      <c r="D52" s="50"/>
      <c r="E52" s="50"/>
      <c r="F52" s="36"/>
    </row>
    <row r="53" spans="1:6" x14ac:dyDescent="0.25">
      <c r="A53" s="21" t="s">
        <v>921</v>
      </c>
      <c r="B53" s="38" t="s">
        <v>545</v>
      </c>
      <c r="C53" s="50"/>
      <c r="D53" s="50"/>
      <c r="E53" s="50"/>
      <c r="F53" s="36"/>
    </row>
    <row r="54" spans="1:6" x14ac:dyDescent="0.25">
      <c r="A54" s="21" t="s">
        <v>922</v>
      </c>
      <c r="B54" s="38" t="s">
        <v>546</v>
      </c>
      <c r="C54" s="50"/>
      <c r="D54" s="50"/>
      <c r="E54" s="50"/>
      <c r="F54" s="36"/>
    </row>
    <row r="55" spans="1:6" x14ac:dyDescent="0.25">
      <c r="A55" s="21" t="s">
        <v>923</v>
      </c>
      <c r="B55" s="38" t="s">
        <v>547</v>
      </c>
      <c r="C55" s="50"/>
      <c r="D55" s="50"/>
      <c r="E55" s="50"/>
      <c r="F55" s="36"/>
    </row>
    <row r="56" spans="1:6" x14ac:dyDescent="0.25">
      <c r="A56" s="16" t="s">
        <v>924</v>
      </c>
      <c r="B56" s="38" t="s">
        <v>548</v>
      </c>
      <c r="C56" s="50"/>
      <c r="D56" s="50"/>
      <c r="E56" s="50"/>
      <c r="F56" s="36"/>
    </row>
    <row r="57" spans="1:6" x14ac:dyDescent="0.25">
      <c r="A57" s="16" t="s">
        <v>925</v>
      </c>
      <c r="B57" s="38" t="s">
        <v>549</v>
      </c>
      <c r="C57" s="50"/>
      <c r="D57" s="50"/>
      <c r="E57" s="50"/>
      <c r="F57" s="36"/>
    </row>
    <row r="58" spans="1:6" x14ac:dyDescent="0.25">
      <c r="A58" s="16" t="s">
        <v>926</v>
      </c>
      <c r="B58" s="38" t="s">
        <v>550</v>
      </c>
      <c r="C58" s="50"/>
      <c r="D58" s="50"/>
      <c r="E58" s="50"/>
      <c r="F58" s="36"/>
    </row>
    <row r="59" spans="1:6" x14ac:dyDescent="0.25">
      <c r="A59" s="61" t="s">
        <v>883</v>
      </c>
      <c r="B59" s="64" t="s">
        <v>551</v>
      </c>
      <c r="C59" s="50"/>
      <c r="D59" s="50"/>
      <c r="E59" s="50"/>
      <c r="F59" s="36"/>
    </row>
    <row r="60" spans="1:6" x14ac:dyDescent="0.25">
      <c r="A60" s="15" t="s">
        <v>927</v>
      </c>
      <c r="B60" s="38" t="s">
        <v>552</v>
      </c>
      <c r="C60" s="50"/>
      <c r="D60" s="50"/>
      <c r="E60" s="50"/>
      <c r="F60" s="36"/>
    </row>
    <row r="61" spans="1:6" x14ac:dyDescent="0.25">
      <c r="A61" s="15" t="s">
        <v>554</v>
      </c>
      <c r="B61" s="38" t="s">
        <v>555</v>
      </c>
      <c r="C61" s="50"/>
      <c r="D61" s="50"/>
      <c r="E61" s="50"/>
      <c r="F61" s="36"/>
    </row>
    <row r="62" spans="1:6" x14ac:dyDescent="0.25">
      <c r="A62" s="15" t="s">
        <v>556</v>
      </c>
      <c r="B62" s="38" t="s">
        <v>557</v>
      </c>
      <c r="C62" s="50"/>
      <c r="D62" s="50"/>
      <c r="E62" s="50"/>
      <c r="F62" s="36"/>
    </row>
    <row r="63" spans="1:6" x14ac:dyDescent="0.25">
      <c r="A63" s="15" t="s">
        <v>885</v>
      </c>
      <c r="B63" s="38" t="s">
        <v>558</v>
      </c>
      <c r="C63" s="50"/>
      <c r="D63" s="50"/>
      <c r="E63" s="50"/>
      <c r="F63" s="36"/>
    </row>
    <row r="64" spans="1:6" x14ac:dyDescent="0.25">
      <c r="A64" s="15" t="s">
        <v>928</v>
      </c>
      <c r="B64" s="38" t="s">
        <v>563</v>
      </c>
      <c r="C64" s="50"/>
      <c r="D64" s="50"/>
      <c r="E64" s="50"/>
      <c r="F64" s="36"/>
    </row>
    <row r="65" spans="1:6" x14ac:dyDescent="0.25">
      <c r="A65" s="15" t="s">
        <v>887</v>
      </c>
      <c r="B65" s="38" t="s">
        <v>564</v>
      </c>
      <c r="C65" s="50"/>
      <c r="D65" s="50"/>
      <c r="E65" s="50"/>
      <c r="F65" s="36"/>
    </row>
    <row r="66" spans="1:6" x14ac:dyDescent="0.25">
      <c r="A66" s="15" t="s">
        <v>929</v>
      </c>
      <c r="B66" s="38" t="s">
        <v>565</v>
      </c>
      <c r="C66" s="50"/>
      <c r="D66" s="50"/>
      <c r="E66" s="50"/>
      <c r="F66" s="36"/>
    </row>
    <row r="67" spans="1:6" x14ac:dyDescent="0.25">
      <c r="A67" s="15" t="s">
        <v>930</v>
      </c>
      <c r="B67" s="38" t="s">
        <v>567</v>
      </c>
      <c r="C67" s="50"/>
      <c r="D67" s="50"/>
      <c r="E67" s="50"/>
      <c r="F67" s="36"/>
    </row>
    <row r="68" spans="1:6" x14ac:dyDescent="0.25">
      <c r="A68" s="15" t="s">
        <v>568</v>
      </c>
      <c r="B68" s="38" t="s">
        <v>569</v>
      </c>
      <c r="C68" s="50"/>
      <c r="D68" s="50"/>
      <c r="E68" s="50"/>
      <c r="F68" s="36"/>
    </row>
    <row r="69" spans="1:6" x14ac:dyDescent="0.25">
      <c r="A69" s="28" t="s">
        <v>570</v>
      </c>
      <c r="B69" s="38" t="s">
        <v>571</v>
      </c>
      <c r="C69" s="50"/>
      <c r="D69" s="50"/>
      <c r="E69" s="50"/>
      <c r="F69" s="36"/>
    </row>
    <row r="70" spans="1:6" x14ac:dyDescent="0.25">
      <c r="A70" s="15" t="s">
        <v>931</v>
      </c>
      <c r="B70" s="38" t="s">
        <v>572</v>
      </c>
      <c r="C70" s="50"/>
      <c r="D70" s="50"/>
      <c r="E70" s="50"/>
      <c r="F70" s="36"/>
    </row>
    <row r="71" spans="1:6" x14ac:dyDescent="0.25">
      <c r="A71" s="28" t="s">
        <v>199</v>
      </c>
      <c r="B71" s="38" t="s">
        <v>573</v>
      </c>
      <c r="C71" s="50"/>
      <c r="D71" s="50"/>
      <c r="E71" s="50"/>
      <c r="F71" s="36"/>
    </row>
    <row r="72" spans="1:6" x14ac:dyDescent="0.25">
      <c r="A72" s="28" t="s">
        <v>200</v>
      </c>
      <c r="B72" s="38" t="s">
        <v>573</v>
      </c>
      <c r="C72" s="50"/>
      <c r="D72" s="50"/>
      <c r="E72" s="50"/>
      <c r="F72" s="36"/>
    </row>
    <row r="73" spans="1:6" x14ac:dyDescent="0.25">
      <c r="A73" s="61" t="s">
        <v>891</v>
      </c>
      <c r="B73" s="64" t="s">
        <v>574</v>
      </c>
      <c r="C73" s="50"/>
      <c r="D73" s="50"/>
      <c r="E73" s="50"/>
      <c r="F73" s="36"/>
    </row>
    <row r="74" spans="1:6" ht="15.75" x14ac:dyDescent="0.25">
      <c r="A74" s="81" t="s">
        <v>140</v>
      </c>
      <c r="B74" s="64"/>
      <c r="C74" s="50"/>
      <c r="D74" s="50"/>
      <c r="E74" s="50"/>
      <c r="F74" s="36"/>
    </row>
    <row r="75" spans="1:6" x14ac:dyDescent="0.25">
      <c r="A75" s="42" t="s">
        <v>575</v>
      </c>
      <c r="B75" s="38" t="s">
        <v>576</v>
      </c>
      <c r="C75" s="50"/>
      <c r="D75" s="50"/>
      <c r="E75" s="50"/>
      <c r="F75" s="36"/>
    </row>
    <row r="76" spans="1:6" x14ac:dyDescent="0.25">
      <c r="A76" s="42" t="s">
        <v>932</v>
      </c>
      <c r="B76" s="38" t="s">
        <v>577</v>
      </c>
      <c r="C76" s="50"/>
      <c r="D76" s="50"/>
      <c r="E76" s="50"/>
      <c r="F76" s="36"/>
    </row>
    <row r="77" spans="1:6" x14ac:dyDescent="0.25">
      <c r="A77" s="42" t="s">
        <v>579</v>
      </c>
      <c r="B77" s="38" t="s">
        <v>580</v>
      </c>
      <c r="C77" s="50"/>
      <c r="D77" s="50"/>
      <c r="E77" s="50"/>
      <c r="F77" s="36"/>
    </row>
    <row r="78" spans="1:6" x14ac:dyDescent="0.25">
      <c r="A78" s="42" t="s">
        <v>581</v>
      </c>
      <c r="B78" s="38" t="s">
        <v>582</v>
      </c>
      <c r="C78" s="50"/>
      <c r="D78" s="50"/>
      <c r="E78" s="50"/>
      <c r="F78" s="36"/>
    </row>
    <row r="79" spans="1:6" x14ac:dyDescent="0.25">
      <c r="A79" s="5" t="s">
        <v>583</v>
      </c>
      <c r="B79" s="38" t="s">
        <v>584</v>
      </c>
      <c r="C79" s="50"/>
      <c r="D79" s="50"/>
      <c r="E79" s="50"/>
      <c r="F79" s="36"/>
    </row>
    <row r="80" spans="1:6" x14ac:dyDescent="0.25">
      <c r="A80" s="5" t="s">
        <v>585</v>
      </c>
      <c r="B80" s="38" t="s">
        <v>586</v>
      </c>
      <c r="C80" s="50"/>
      <c r="D80" s="50"/>
      <c r="E80" s="50"/>
      <c r="F80" s="36"/>
    </row>
    <row r="81" spans="1:6" x14ac:dyDescent="0.25">
      <c r="A81" s="5" t="s">
        <v>587</v>
      </c>
      <c r="B81" s="38" t="s">
        <v>588</v>
      </c>
      <c r="C81" s="50"/>
      <c r="D81" s="50"/>
      <c r="E81" s="50"/>
      <c r="F81" s="36"/>
    </row>
    <row r="82" spans="1:6" x14ac:dyDescent="0.25">
      <c r="A82" s="62" t="s">
        <v>893</v>
      </c>
      <c r="B82" s="64" t="s">
        <v>589</v>
      </c>
      <c r="C82" s="50"/>
      <c r="D82" s="50"/>
      <c r="E82" s="50"/>
      <c r="F82" s="36"/>
    </row>
    <row r="83" spans="1:6" x14ac:dyDescent="0.25">
      <c r="A83" s="16" t="s">
        <v>590</v>
      </c>
      <c r="B83" s="38" t="s">
        <v>591</v>
      </c>
      <c r="C83" s="50"/>
      <c r="D83" s="50"/>
      <c r="E83" s="50"/>
      <c r="F83" s="36"/>
    </row>
    <row r="84" spans="1:6" x14ac:dyDescent="0.25">
      <c r="A84" s="16" t="s">
        <v>592</v>
      </c>
      <c r="B84" s="38" t="s">
        <v>593</v>
      </c>
      <c r="C84" s="50"/>
      <c r="D84" s="50"/>
      <c r="E84" s="50"/>
      <c r="F84" s="36"/>
    </row>
    <row r="85" spans="1:6" x14ac:dyDescent="0.25">
      <c r="A85" s="16" t="s">
        <v>594</v>
      </c>
      <c r="B85" s="38" t="s">
        <v>595</v>
      </c>
      <c r="C85" s="50"/>
      <c r="D85" s="50"/>
      <c r="E85" s="50"/>
      <c r="F85" s="36"/>
    </row>
    <row r="86" spans="1:6" x14ac:dyDescent="0.25">
      <c r="A86" s="16" t="s">
        <v>596</v>
      </c>
      <c r="B86" s="38" t="s">
        <v>597</v>
      </c>
      <c r="C86" s="50"/>
      <c r="D86" s="50"/>
      <c r="E86" s="50"/>
      <c r="F86" s="36"/>
    </row>
    <row r="87" spans="1:6" x14ac:dyDescent="0.25">
      <c r="A87" s="61" t="s">
        <v>894</v>
      </c>
      <c r="B87" s="64" t="s">
        <v>598</v>
      </c>
      <c r="C87" s="50"/>
      <c r="D87" s="50"/>
      <c r="E87" s="50"/>
      <c r="F87" s="36"/>
    </row>
    <row r="88" spans="1:6" x14ac:dyDescent="0.25">
      <c r="A88" s="16" t="s">
        <v>599</v>
      </c>
      <c r="B88" s="38" t="s">
        <v>600</v>
      </c>
      <c r="C88" s="50"/>
      <c r="D88" s="50"/>
      <c r="E88" s="50"/>
      <c r="F88" s="36"/>
    </row>
    <row r="89" spans="1:6" x14ac:dyDescent="0.25">
      <c r="A89" s="16" t="s">
        <v>933</v>
      </c>
      <c r="B89" s="38" t="s">
        <v>601</v>
      </c>
      <c r="C89" s="50"/>
      <c r="D89" s="50"/>
      <c r="E89" s="50"/>
      <c r="F89" s="36"/>
    </row>
    <row r="90" spans="1:6" x14ac:dyDescent="0.25">
      <c r="A90" s="16" t="s">
        <v>934</v>
      </c>
      <c r="B90" s="38" t="s">
        <v>602</v>
      </c>
      <c r="C90" s="50"/>
      <c r="D90" s="50"/>
      <c r="E90" s="50"/>
      <c r="F90" s="36"/>
    </row>
    <row r="91" spans="1:6" x14ac:dyDescent="0.25">
      <c r="A91" s="16" t="s">
        <v>935</v>
      </c>
      <c r="B91" s="38" t="s">
        <v>603</v>
      </c>
      <c r="C91" s="50"/>
      <c r="D91" s="50"/>
      <c r="E91" s="50"/>
      <c r="F91" s="36"/>
    </row>
    <row r="92" spans="1:6" x14ac:dyDescent="0.25">
      <c r="A92" s="16" t="s">
        <v>936</v>
      </c>
      <c r="B92" s="38" t="s">
        <v>604</v>
      </c>
      <c r="C92" s="50"/>
      <c r="D92" s="50"/>
      <c r="E92" s="50"/>
      <c r="F92" s="36"/>
    </row>
    <row r="93" spans="1:6" x14ac:dyDescent="0.25">
      <c r="A93" s="16" t="s">
        <v>937</v>
      </c>
      <c r="B93" s="38" t="s">
        <v>605</v>
      </c>
      <c r="C93" s="50"/>
      <c r="D93" s="50"/>
      <c r="E93" s="50"/>
      <c r="F93" s="36"/>
    </row>
    <row r="94" spans="1:6" x14ac:dyDescent="0.25">
      <c r="A94" s="16" t="s">
        <v>606</v>
      </c>
      <c r="B94" s="38" t="s">
        <v>607</v>
      </c>
      <c r="C94" s="50"/>
      <c r="D94" s="50"/>
      <c r="E94" s="50"/>
      <c r="F94" s="36"/>
    </row>
    <row r="95" spans="1:6" x14ac:dyDescent="0.25">
      <c r="A95" s="16" t="s">
        <v>938</v>
      </c>
      <c r="B95" s="38" t="s">
        <v>608</v>
      </c>
      <c r="C95" s="50"/>
      <c r="D95" s="50"/>
      <c r="E95" s="50"/>
      <c r="F95" s="36"/>
    </row>
    <row r="96" spans="1:6" x14ac:dyDescent="0.25">
      <c r="A96" s="61" t="s">
        <v>895</v>
      </c>
      <c r="B96" s="64" t="s">
        <v>609</v>
      </c>
      <c r="C96" s="50"/>
      <c r="D96" s="50"/>
      <c r="E96" s="50"/>
      <c r="F96" s="36"/>
    </row>
    <row r="97" spans="1:23" ht="15.75" x14ac:dyDescent="0.25">
      <c r="A97" s="81" t="s">
        <v>139</v>
      </c>
      <c r="B97" s="64"/>
      <c r="C97" s="50"/>
      <c r="D97" s="50"/>
      <c r="E97" s="50"/>
      <c r="F97" s="36"/>
    </row>
    <row r="98" spans="1:23" ht="15.75" x14ac:dyDescent="0.25">
      <c r="A98" s="43" t="s">
        <v>946</v>
      </c>
      <c r="B98" s="44" t="s">
        <v>610</v>
      </c>
      <c r="C98" s="50"/>
      <c r="D98" s="50"/>
      <c r="E98" s="50"/>
      <c r="F98" s="36"/>
    </row>
    <row r="99" spans="1:23" x14ac:dyDescent="0.25">
      <c r="A99" s="16" t="s">
        <v>939</v>
      </c>
      <c r="B99" s="4" t="s">
        <v>611</v>
      </c>
      <c r="C99" s="16"/>
      <c r="D99" s="16"/>
      <c r="E99" s="16"/>
      <c r="F99" s="143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x14ac:dyDescent="0.25">
      <c r="A100" s="16" t="s">
        <v>614</v>
      </c>
      <c r="B100" s="4" t="s">
        <v>615</v>
      </c>
      <c r="C100" s="16"/>
      <c r="D100" s="16"/>
      <c r="E100" s="16"/>
      <c r="F100" s="143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x14ac:dyDescent="0.25">
      <c r="A101" s="16" t="s">
        <v>940</v>
      </c>
      <c r="B101" s="4" t="s">
        <v>616</v>
      </c>
      <c r="C101" s="16"/>
      <c r="D101" s="16"/>
      <c r="E101" s="16"/>
      <c r="F101" s="143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x14ac:dyDescent="0.25">
      <c r="A102" s="19" t="s">
        <v>902</v>
      </c>
      <c r="B102" s="8" t="s">
        <v>618</v>
      </c>
      <c r="C102" s="19"/>
      <c r="D102" s="19"/>
      <c r="E102" s="19"/>
      <c r="F102" s="14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x14ac:dyDescent="0.25">
      <c r="A103" s="45" t="s">
        <v>941</v>
      </c>
      <c r="B103" s="4" t="s">
        <v>619</v>
      </c>
      <c r="C103" s="45"/>
      <c r="D103" s="45"/>
      <c r="E103" s="45"/>
      <c r="F103" s="14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x14ac:dyDescent="0.25">
      <c r="A104" s="45" t="s">
        <v>908</v>
      </c>
      <c r="B104" s="4" t="s">
        <v>622</v>
      </c>
      <c r="C104" s="45"/>
      <c r="D104" s="45"/>
      <c r="E104" s="45"/>
      <c r="F104" s="14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x14ac:dyDescent="0.25">
      <c r="A105" s="16" t="s">
        <v>623</v>
      </c>
      <c r="B105" s="4" t="s">
        <v>624</v>
      </c>
      <c r="C105" s="16"/>
      <c r="D105" s="16"/>
      <c r="E105" s="16"/>
      <c r="F105" s="143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16" t="s">
        <v>942</v>
      </c>
      <c r="B106" s="4" t="s">
        <v>625</v>
      </c>
      <c r="C106" s="16"/>
      <c r="D106" s="16"/>
      <c r="E106" s="16"/>
      <c r="F106" s="143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17" t="s">
        <v>905</v>
      </c>
      <c r="B107" s="8" t="s">
        <v>626</v>
      </c>
      <c r="C107" s="17"/>
      <c r="D107" s="17"/>
      <c r="E107" s="17"/>
      <c r="F107" s="14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x14ac:dyDescent="0.25">
      <c r="A108" s="45" t="s">
        <v>627</v>
      </c>
      <c r="B108" s="4" t="s">
        <v>628</v>
      </c>
      <c r="C108" s="45"/>
      <c r="D108" s="45"/>
      <c r="E108" s="45"/>
      <c r="F108" s="14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 x14ac:dyDescent="0.25">
      <c r="A109" s="45" t="s">
        <v>629</v>
      </c>
      <c r="B109" s="4" t="s">
        <v>630</v>
      </c>
      <c r="C109" s="45"/>
      <c r="D109" s="45"/>
      <c r="E109" s="45"/>
      <c r="F109" s="14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 x14ac:dyDescent="0.25">
      <c r="A110" s="17" t="s">
        <v>631</v>
      </c>
      <c r="B110" s="8" t="s">
        <v>632</v>
      </c>
      <c r="C110" s="45"/>
      <c r="D110" s="45"/>
      <c r="E110" s="45"/>
      <c r="F110" s="14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 x14ac:dyDescent="0.25">
      <c r="A111" s="45" t="s">
        <v>633</v>
      </c>
      <c r="B111" s="4" t="s">
        <v>634</v>
      </c>
      <c r="C111" s="45"/>
      <c r="D111" s="45"/>
      <c r="E111" s="45"/>
      <c r="F111" s="14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x14ac:dyDescent="0.25">
      <c r="A112" s="45" t="s">
        <v>635</v>
      </c>
      <c r="B112" s="4" t="s">
        <v>636</v>
      </c>
      <c r="C112" s="45"/>
      <c r="D112" s="45"/>
      <c r="E112" s="45"/>
      <c r="F112" s="14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x14ac:dyDescent="0.25">
      <c r="A113" s="45" t="s">
        <v>637</v>
      </c>
      <c r="B113" s="4" t="s">
        <v>638</v>
      </c>
      <c r="C113" s="45"/>
      <c r="D113" s="45"/>
      <c r="E113" s="45"/>
      <c r="F113" s="14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x14ac:dyDescent="0.25">
      <c r="A114" s="46" t="s">
        <v>906</v>
      </c>
      <c r="B114" s="47" t="s">
        <v>639</v>
      </c>
      <c r="C114" s="17"/>
      <c r="D114" s="17"/>
      <c r="E114" s="17"/>
      <c r="F114" s="14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x14ac:dyDescent="0.25">
      <c r="A115" s="45" t="s">
        <v>640</v>
      </c>
      <c r="B115" s="4" t="s">
        <v>641</v>
      </c>
      <c r="C115" s="45"/>
      <c r="D115" s="45"/>
      <c r="E115" s="45"/>
      <c r="F115" s="14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x14ac:dyDescent="0.25">
      <c r="A116" s="16" t="s">
        <v>642</v>
      </c>
      <c r="B116" s="4" t="s">
        <v>643</v>
      </c>
      <c r="C116" s="16"/>
      <c r="D116" s="16"/>
      <c r="E116" s="16"/>
      <c r="F116" s="143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x14ac:dyDescent="0.25">
      <c r="A117" s="45" t="s">
        <v>943</v>
      </c>
      <c r="B117" s="4" t="s">
        <v>644</v>
      </c>
      <c r="C117" s="45"/>
      <c r="D117" s="45"/>
      <c r="E117" s="45"/>
      <c r="F117" s="14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x14ac:dyDescent="0.25">
      <c r="A118" s="45" t="s">
        <v>911</v>
      </c>
      <c r="B118" s="4" t="s">
        <v>645</v>
      </c>
      <c r="C118" s="45"/>
      <c r="D118" s="45"/>
      <c r="E118" s="45"/>
      <c r="F118" s="14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x14ac:dyDescent="0.25">
      <c r="A119" s="46" t="s">
        <v>912</v>
      </c>
      <c r="B119" s="47" t="s">
        <v>649</v>
      </c>
      <c r="C119" s="17"/>
      <c r="D119" s="17"/>
      <c r="E119" s="17"/>
      <c r="F119" s="14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x14ac:dyDescent="0.25">
      <c r="A120" s="16" t="s">
        <v>650</v>
      </c>
      <c r="B120" s="4" t="s">
        <v>651</v>
      </c>
      <c r="C120" s="16"/>
      <c r="D120" s="16"/>
      <c r="E120" s="16"/>
      <c r="F120" s="143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5.75" x14ac:dyDescent="0.25">
      <c r="A121" s="48" t="s">
        <v>947</v>
      </c>
      <c r="B121" s="49" t="s">
        <v>652</v>
      </c>
      <c r="C121" s="17"/>
      <c r="D121" s="17"/>
      <c r="E121" s="17"/>
      <c r="F121" s="14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 ht="15.75" x14ac:dyDescent="0.25">
      <c r="A122" s="53" t="s">
        <v>40</v>
      </c>
      <c r="B122" s="54"/>
      <c r="C122" s="50"/>
      <c r="D122" s="50"/>
      <c r="E122" s="50"/>
      <c r="F122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3"/>
  <sheetViews>
    <sheetView workbookViewId="0">
      <selection activeCell="A292" sqref="A292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 x14ac:dyDescent="0.25">
      <c r="A1" s="121" t="s">
        <v>105</v>
      </c>
      <c r="D1" s="118" t="s">
        <v>382</v>
      </c>
    </row>
    <row r="2" spans="1:26" ht="18" x14ac:dyDescent="0.25">
      <c r="A2" s="60" t="s">
        <v>108</v>
      </c>
    </row>
    <row r="3" spans="1:26" ht="18" x14ac:dyDescent="0.25">
      <c r="A3" s="60"/>
    </row>
    <row r="4" spans="1:26" x14ac:dyDescent="0.25">
      <c r="A4" s="3" t="s">
        <v>317</v>
      </c>
    </row>
    <row r="5" spans="1:26" ht="56.25" customHeight="1" x14ac:dyDescent="0.25">
      <c r="A5" s="1" t="s">
        <v>458</v>
      </c>
      <c r="B5" s="2" t="s">
        <v>459</v>
      </c>
      <c r="C5" s="2"/>
      <c r="D5" s="117" t="s">
        <v>370</v>
      </c>
      <c r="E5" s="117" t="s">
        <v>371</v>
      </c>
      <c r="F5" s="117" t="s">
        <v>372</v>
      </c>
      <c r="G5" s="117" t="s">
        <v>373</v>
      </c>
      <c r="H5" s="117" t="s">
        <v>374</v>
      </c>
      <c r="I5" s="117" t="s">
        <v>375</v>
      </c>
      <c r="J5" s="117" t="s">
        <v>376</v>
      </c>
      <c r="K5" s="117" t="s">
        <v>377</v>
      </c>
      <c r="L5" s="117" t="s">
        <v>378</v>
      </c>
      <c r="M5" s="117" t="s">
        <v>379</v>
      </c>
      <c r="N5" s="117" t="s">
        <v>380</v>
      </c>
      <c r="O5" s="50" t="s">
        <v>381</v>
      </c>
      <c r="P5" s="50" t="s">
        <v>386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 t="s">
        <v>460</v>
      </c>
      <c r="B6" s="5" t="s">
        <v>461</v>
      </c>
      <c r="C6" s="5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462</v>
      </c>
      <c r="B7" s="5" t="s">
        <v>463</v>
      </c>
      <c r="C7" s="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 t="s">
        <v>464</v>
      </c>
      <c r="B8" s="5" t="s">
        <v>465</v>
      </c>
      <c r="C8" s="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 t="s">
        <v>466</v>
      </c>
      <c r="B9" s="5" t="s">
        <v>467</v>
      </c>
      <c r="C9" s="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 t="s">
        <v>468</v>
      </c>
      <c r="B10" s="5" t="s">
        <v>469</v>
      </c>
      <c r="C10" s="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" t="s">
        <v>470</v>
      </c>
      <c r="B11" s="5" t="s">
        <v>471</v>
      </c>
      <c r="C11" s="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 t="s">
        <v>472</v>
      </c>
      <c r="B12" s="5" t="s">
        <v>473</v>
      </c>
      <c r="C12" s="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 t="s">
        <v>474</v>
      </c>
      <c r="B13" s="5" t="s">
        <v>475</v>
      </c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 t="s">
        <v>476</v>
      </c>
      <c r="B14" s="5" t="s">
        <v>477</v>
      </c>
      <c r="C14" s="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 t="s">
        <v>478</v>
      </c>
      <c r="B15" s="5" t="s">
        <v>479</v>
      </c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 t="s">
        <v>480</v>
      </c>
      <c r="B16" s="5" t="s">
        <v>481</v>
      </c>
      <c r="C16" s="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 t="s">
        <v>482</v>
      </c>
      <c r="B17" s="5" t="s">
        <v>483</v>
      </c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 t="s">
        <v>811</v>
      </c>
      <c r="B18" s="5" t="s">
        <v>484</v>
      </c>
      <c r="C18" s="5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6" t="s">
        <v>485</v>
      </c>
      <c r="B19" s="7" t="s">
        <v>484</v>
      </c>
      <c r="C19" s="5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8" t="s">
        <v>812</v>
      </c>
      <c r="B20" s="9" t="s">
        <v>486</v>
      </c>
      <c r="C20" s="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4" t="s">
        <v>487</v>
      </c>
      <c r="B21" s="5" t="s">
        <v>488</v>
      </c>
      <c r="C21" s="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4" t="s">
        <v>489</v>
      </c>
      <c r="B22" s="5" t="s">
        <v>490</v>
      </c>
      <c r="C22" s="5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4" t="s">
        <v>491</v>
      </c>
      <c r="B23" s="5" t="s">
        <v>492</v>
      </c>
      <c r="C23" s="5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8" t="s">
        <v>813</v>
      </c>
      <c r="B24" s="9" t="s">
        <v>493</v>
      </c>
      <c r="C24" s="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x14ac:dyDescent="0.25">
      <c r="A25" s="10" t="s">
        <v>814</v>
      </c>
      <c r="B25" s="11" t="s">
        <v>494</v>
      </c>
      <c r="C25" s="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2" t="s">
        <v>815</v>
      </c>
      <c r="B26" s="5" t="s">
        <v>495</v>
      </c>
      <c r="C26" s="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2" t="s">
        <v>816</v>
      </c>
      <c r="B27" s="5" t="s">
        <v>495</v>
      </c>
      <c r="C27" s="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2" t="s">
        <v>817</v>
      </c>
      <c r="B28" s="5" t="s">
        <v>495</v>
      </c>
      <c r="C28" s="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2" t="s">
        <v>818</v>
      </c>
      <c r="B29" s="5" t="s">
        <v>495</v>
      </c>
      <c r="C29" s="5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2" t="s">
        <v>819</v>
      </c>
      <c r="B30" s="5" t="s">
        <v>495</v>
      </c>
      <c r="C30" s="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12" t="s">
        <v>820</v>
      </c>
      <c r="B31" s="5" t="s">
        <v>495</v>
      </c>
      <c r="C31" s="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12" t="s">
        <v>821</v>
      </c>
      <c r="B32" s="5" t="s">
        <v>495</v>
      </c>
      <c r="C32" s="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x14ac:dyDescent="0.25">
      <c r="A33" s="10" t="s">
        <v>822</v>
      </c>
      <c r="B33" s="11" t="s">
        <v>495</v>
      </c>
      <c r="C33" s="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4" t="s">
        <v>496</v>
      </c>
      <c r="B34" s="5" t="s">
        <v>497</v>
      </c>
      <c r="C34" s="5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4" t="s">
        <v>498</v>
      </c>
      <c r="B35" s="5" t="s">
        <v>499</v>
      </c>
      <c r="C35" s="5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4" t="s">
        <v>500</v>
      </c>
      <c r="B36" s="5" t="s">
        <v>501</v>
      </c>
      <c r="C36" s="5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8" t="s">
        <v>823</v>
      </c>
      <c r="B37" s="9" t="s">
        <v>502</v>
      </c>
      <c r="C37" s="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4" t="s">
        <v>503</v>
      </c>
      <c r="B38" s="5" t="s">
        <v>504</v>
      </c>
      <c r="C38" s="5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4" t="s">
        <v>505</v>
      </c>
      <c r="B39" s="5" t="s">
        <v>506</v>
      </c>
      <c r="C39" s="5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8" t="s">
        <v>824</v>
      </c>
      <c r="B40" s="9" t="s">
        <v>507</v>
      </c>
      <c r="C40" s="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4" t="s">
        <v>508</v>
      </c>
      <c r="B41" s="5" t="s">
        <v>509</v>
      </c>
      <c r="C41" s="5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4" t="s">
        <v>510</v>
      </c>
      <c r="B42" s="5" t="s">
        <v>511</v>
      </c>
      <c r="C42" s="5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4" t="s">
        <v>825</v>
      </c>
      <c r="B43" s="5" t="s">
        <v>512</v>
      </c>
      <c r="C43" s="5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6" t="s">
        <v>513</v>
      </c>
      <c r="B44" s="7" t="s">
        <v>512</v>
      </c>
      <c r="C44" s="5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4" t="s">
        <v>514</v>
      </c>
      <c r="B45" s="5" t="s">
        <v>515</v>
      </c>
      <c r="C45" s="5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13" t="s">
        <v>826</v>
      </c>
      <c r="B46" s="5" t="s">
        <v>516</v>
      </c>
      <c r="C46" s="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6" t="s">
        <v>517</v>
      </c>
      <c r="B47" s="7" t="s">
        <v>516</v>
      </c>
      <c r="C47" s="5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4" t="s">
        <v>518</v>
      </c>
      <c r="B48" s="5" t="s">
        <v>519</v>
      </c>
      <c r="C48" s="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4" t="s">
        <v>827</v>
      </c>
      <c r="B49" s="5" t="s">
        <v>520</v>
      </c>
      <c r="C49" s="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6" t="s">
        <v>521</v>
      </c>
      <c r="B50" s="7" t="s">
        <v>520</v>
      </c>
      <c r="C50" s="5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8" t="s">
        <v>828</v>
      </c>
      <c r="B51" s="9" t="s">
        <v>522</v>
      </c>
      <c r="C51" s="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4" t="s">
        <v>523</v>
      </c>
      <c r="B52" s="5" t="s">
        <v>524</v>
      </c>
      <c r="C52" s="5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4" t="s">
        <v>525</v>
      </c>
      <c r="B53" s="5" t="s">
        <v>526</v>
      </c>
      <c r="C53" s="5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8" t="s">
        <v>829</v>
      </c>
      <c r="B54" s="9" t="s">
        <v>527</v>
      </c>
      <c r="C54" s="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4" t="s">
        <v>528</v>
      </c>
      <c r="B55" s="5" t="s">
        <v>529</v>
      </c>
      <c r="C55" s="5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4" t="s">
        <v>530</v>
      </c>
      <c r="B56" s="5" t="s">
        <v>531</v>
      </c>
      <c r="C56" s="5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4" t="s">
        <v>830</v>
      </c>
      <c r="B57" s="5" t="s">
        <v>532</v>
      </c>
      <c r="C57" s="5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6" t="s">
        <v>517</v>
      </c>
      <c r="B58" s="7" t="s">
        <v>532</v>
      </c>
      <c r="C58" s="5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6" t="s">
        <v>533</v>
      </c>
      <c r="B59" s="7" t="s">
        <v>532</v>
      </c>
      <c r="C59" s="5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4" t="s">
        <v>831</v>
      </c>
      <c r="B60" s="5" t="s">
        <v>534</v>
      </c>
      <c r="C60" s="5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6" t="s">
        <v>535</v>
      </c>
      <c r="B61" s="7" t="s">
        <v>534</v>
      </c>
      <c r="C61" s="5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6" t="s">
        <v>536</v>
      </c>
      <c r="B62" s="7" t="s">
        <v>534</v>
      </c>
      <c r="C62" s="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6" t="s">
        <v>537</v>
      </c>
      <c r="B63" s="7" t="s">
        <v>534</v>
      </c>
      <c r="C63" s="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4" t="s">
        <v>538</v>
      </c>
      <c r="B64" s="5" t="s">
        <v>539</v>
      </c>
      <c r="C64" s="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8" t="s">
        <v>832</v>
      </c>
      <c r="B65" s="9" t="s">
        <v>540</v>
      </c>
      <c r="C65" s="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x14ac:dyDescent="0.25">
      <c r="A66" s="10" t="s">
        <v>833</v>
      </c>
      <c r="B66" s="11" t="s">
        <v>541</v>
      </c>
      <c r="C66" s="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4" t="s">
        <v>542</v>
      </c>
      <c r="B67" s="9" t="s">
        <v>543</v>
      </c>
      <c r="C67" s="5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15" t="s">
        <v>834</v>
      </c>
      <c r="B68" s="5" t="s">
        <v>544</v>
      </c>
      <c r="C68" s="5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15" t="s">
        <v>835</v>
      </c>
      <c r="B69" s="5" t="s">
        <v>544</v>
      </c>
      <c r="C69" s="5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15" t="s">
        <v>836</v>
      </c>
      <c r="B70" s="5" t="s">
        <v>544</v>
      </c>
      <c r="C70" s="5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15" t="s">
        <v>837</v>
      </c>
      <c r="B71" s="5" t="s">
        <v>544</v>
      </c>
      <c r="C71" s="5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15" t="s">
        <v>838</v>
      </c>
      <c r="B72" s="5" t="s">
        <v>544</v>
      </c>
      <c r="C72" s="5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15" t="s">
        <v>839</v>
      </c>
      <c r="B73" s="5" t="s">
        <v>544</v>
      </c>
      <c r="C73" s="5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15" t="s">
        <v>840</v>
      </c>
      <c r="B74" s="5" t="s">
        <v>544</v>
      </c>
      <c r="C74" s="5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15" t="s">
        <v>841</v>
      </c>
      <c r="B75" s="5" t="s">
        <v>544</v>
      </c>
      <c r="C75" s="5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15" t="s">
        <v>842</v>
      </c>
      <c r="B76" s="5" t="s">
        <v>544</v>
      </c>
      <c r="C76" s="5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15" t="s">
        <v>843</v>
      </c>
      <c r="B77" s="5" t="s">
        <v>544</v>
      </c>
      <c r="C77" s="5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16" t="s">
        <v>844</v>
      </c>
      <c r="B78" s="5" t="s">
        <v>544</v>
      </c>
      <c r="C78" s="5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16" t="s">
        <v>845</v>
      </c>
      <c r="B79" s="5" t="s">
        <v>544</v>
      </c>
      <c r="C79" s="5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16" t="s">
        <v>846</v>
      </c>
      <c r="B80" s="5" t="s">
        <v>544</v>
      </c>
      <c r="C80" s="5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16" t="s">
        <v>847</v>
      </c>
      <c r="B81" s="5" t="s">
        <v>544</v>
      </c>
      <c r="C81" s="5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16" t="s">
        <v>848</v>
      </c>
      <c r="B82" s="5" t="s">
        <v>544</v>
      </c>
      <c r="C82" s="5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16" t="s">
        <v>849</v>
      </c>
      <c r="B83" s="5" t="s">
        <v>544</v>
      </c>
      <c r="C83" s="5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14" t="s">
        <v>850</v>
      </c>
      <c r="B84" s="17" t="s">
        <v>544</v>
      </c>
      <c r="C84" s="5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15" t="s">
        <v>851</v>
      </c>
      <c r="B85" s="5" t="s">
        <v>545</v>
      </c>
      <c r="C85" s="5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15" t="s">
        <v>852</v>
      </c>
      <c r="B86" s="5" t="s">
        <v>545</v>
      </c>
      <c r="C86" s="5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15" t="s">
        <v>853</v>
      </c>
      <c r="B87" s="5" t="s">
        <v>545</v>
      </c>
      <c r="C87" s="5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18" t="s">
        <v>854</v>
      </c>
      <c r="B88" s="9" t="s">
        <v>545</v>
      </c>
      <c r="C88" s="5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15" t="s">
        <v>855</v>
      </c>
      <c r="B89" s="5" t="s">
        <v>546</v>
      </c>
      <c r="C89" s="5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15" t="s">
        <v>856</v>
      </c>
      <c r="B90" s="5" t="s">
        <v>546</v>
      </c>
      <c r="C90" s="5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15" t="s">
        <v>857</v>
      </c>
      <c r="B91" s="5" t="s">
        <v>546</v>
      </c>
      <c r="C91" s="5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15" t="s">
        <v>858</v>
      </c>
      <c r="B92" s="5" t="s">
        <v>546</v>
      </c>
      <c r="C92" s="5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16" t="s">
        <v>859</v>
      </c>
      <c r="B93" s="5" t="s">
        <v>546</v>
      </c>
      <c r="C93" s="5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16" t="s">
        <v>860</v>
      </c>
      <c r="B94" s="5" t="s">
        <v>546</v>
      </c>
      <c r="C94" s="5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19" t="s">
        <v>399</v>
      </c>
      <c r="B95" s="17" t="s">
        <v>546</v>
      </c>
      <c r="C95" s="5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15" t="s">
        <v>861</v>
      </c>
      <c r="B96" s="5" t="s">
        <v>547</v>
      </c>
      <c r="C96" s="5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20" t="s">
        <v>398</v>
      </c>
      <c r="B97" s="17" t="s">
        <v>547</v>
      </c>
      <c r="C97" s="5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5" t="s">
        <v>862</v>
      </c>
      <c r="B98" s="5" t="s">
        <v>548</v>
      </c>
      <c r="C98" s="5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15" t="s">
        <v>863</v>
      </c>
      <c r="B99" s="5" t="s">
        <v>548</v>
      </c>
      <c r="C99" s="5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16" t="s">
        <v>864</v>
      </c>
      <c r="B100" s="5" t="s">
        <v>548</v>
      </c>
      <c r="C100" s="5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16" t="s">
        <v>865</v>
      </c>
      <c r="B101" s="5" t="s">
        <v>548</v>
      </c>
      <c r="C101" s="5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16" t="s">
        <v>866</v>
      </c>
      <c r="B102" s="5" t="s">
        <v>548</v>
      </c>
      <c r="C102" s="5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5">
      <c r="A103" s="21" t="s">
        <v>867</v>
      </c>
      <c r="B103" s="5" t="s">
        <v>548</v>
      </c>
      <c r="C103" s="5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5">
      <c r="A104" s="14" t="s">
        <v>397</v>
      </c>
      <c r="B104" s="17" t="s">
        <v>548</v>
      </c>
      <c r="C104" s="5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15" t="s">
        <v>868</v>
      </c>
      <c r="B105" s="5" t="s">
        <v>549</v>
      </c>
      <c r="C105" s="5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15" t="s">
        <v>869</v>
      </c>
      <c r="B106" s="5" t="s">
        <v>549</v>
      </c>
      <c r="C106" s="5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14" t="s">
        <v>396</v>
      </c>
      <c r="B107" s="9" t="s">
        <v>549</v>
      </c>
      <c r="C107" s="5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15" t="s">
        <v>870</v>
      </c>
      <c r="B108" s="5" t="s">
        <v>550</v>
      </c>
      <c r="C108" s="5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15" t="s">
        <v>871</v>
      </c>
      <c r="B109" s="5" t="s">
        <v>550</v>
      </c>
      <c r="C109" s="5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16" t="s">
        <v>872</v>
      </c>
      <c r="B110" s="5" t="s">
        <v>550</v>
      </c>
      <c r="C110" s="5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16" t="s">
        <v>873</v>
      </c>
      <c r="B111" s="5" t="s">
        <v>550</v>
      </c>
      <c r="C111" s="5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16" t="s">
        <v>874</v>
      </c>
      <c r="B112" s="5" t="s">
        <v>550</v>
      </c>
      <c r="C112" s="5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16" t="s">
        <v>875</v>
      </c>
      <c r="B113" s="5" t="s">
        <v>550</v>
      </c>
      <c r="C113" s="5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16" t="s">
        <v>876</v>
      </c>
      <c r="B114" s="5" t="s">
        <v>550</v>
      </c>
      <c r="C114" s="5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16" t="s">
        <v>877</v>
      </c>
      <c r="B115" s="5" t="s">
        <v>550</v>
      </c>
      <c r="C115" s="5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16" t="s">
        <v>878</v>
      </c>
      <c r="B116" s="5" t="s">
        <v>550</v>
      </c>
      <c r="C116" s="5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16" t="s">
        <v>879</v>
      </c>
      <c r="B117" s="5" t="s">
        <v>550</v>
      </c>
      <c r="C117" s="5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 x14ac:dyDescent="0.25">
      <c r="A118" s="16" t="s">
        <v>880</v>
      </c>
      <c r="B118" s="5" t="s">
        <v>550</v>
      </c>
      <c r="C118" s="5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5">
      <c r="A119" s="16" t="s">
        <v>881</v>
      </c>
      <c r="B119" s="5" t="s">
        <v>550</v>
      </c>
      <c r="C119" s="5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5">
      <c r="A120" s="14" t="s">
        <v>882</v>
      </c>
      <c r="B120" s="17" t="s">
        <v>550</v>
      </c>
      <c r="C120" s="5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x14ac:dyDescent="0.25">
      <c r="A121" s="22" t="s">
        <v>883</v>
      </c>
      <c r="B121" s="11" t="s">
        <v>551</v>
      </c>
      <c r="C121" s="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14" t="s">
        <v>884</v>
      </c>
      <c r="B122" s="9" t="s">
        <v>552</v>
      </c>
      <c r="C122" s="5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23" t="s">
        <v>553</v>
      </c>
      <c r="B123" s="7" t="s">
        <v>552</v>
      </c>
      <c r="C123" s="5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14" t="s">
        <v>554</v>
      </c>
      <c r="B124" s="9" t="s">
        <v>555</v>
      </c>
      <c r="C124" s="5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14" t="s">
        <v>556</v>
      </c>
      <c r="B125" s="9" t="s">
        <v>557</v>
      </c>
      <c r="C125" s="5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16" t="s">
        <v>148</v>
      </c>
      <c r="B126" s="5" t="s">
        <v>558</v>
      </c>
      <c r="C126" s="5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16" t="s">
        <v>149</v>
      </c>
      <c r="B127" s="5" t="s">
        <v>558</v>
      </c>
      <c r="C127" s="5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16" t="s">
        <v>150</v>
      </c>
      <c r="B128" s="5" t="s">
        <v>558</v>
      </c>
      <c r="C128" s="5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16" t="s">
        <v>151</v>
      </c>
      <c r="B129" s="5" t="s">
        <v>558</v>
      </c>
      <c r="C129" s="5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16" t="s">
        <v>152</v>
      </c>
      <c r="B130" s="5" t="s">
        <v>558</v>
      </c>
      <c r="C130" s="5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16" t="s">
        <v>153</v>
      </c>
      <c r="B131" s="5" t="s">
        <v>558</v>
      </c>
      <c r="C131" s="5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16" t="s">
        <v>154</v>
      </c>
      <c r="B132" s="5" t="s">
        <v>558</v>
      </c>
      <c r="C132" s="5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16" t="s">
        <v>155</v>
      </c>
      <c r="B133" s="5" t="s">
        <v>558</v>
      </c>
      <c r="C133" s="5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16" t="s">
        <v>156</v>
      </c>
      <c r="B134" s="5" t="s">
        <v>558</v>
      </c>
      <c r="C134" s="5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16" t="s">
        <v>157</v>
      </c>
      <c r="B135" s="5" t="s">
        <v>558</v>
      </c>
      <c r="C135" s="5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14" t="s">
        <v>885</v>
      </c>
      <c r="B136" s="9" t="s">
        <v>558</v>
      </c>
      <c r="C136" s="5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16" t="s">
        <v>148</v>
      </c>
      <c r="B137" s="5" t="s">
        <v>563</v>
      </c>
      <c r="C137" s="5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16" t="s">
        <v>149</v>
      </c>
      <c r="B138" s="5" t="s">
        <v>563</v>
      </c>
      <c r="C138" s="5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16" t="s">
        <v>150</v>
      </c>
      <c r="B139" s="5" t="s">
        <v>563</v>
      </c>
      <c r="C139" s="5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16" t="s">
        <v>151</v>
      </c>
      <c r="B140" s="5" t="s">
        <v>563</v>
      </c>
      <c r="C140" s="5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16" t="s">
        <v>152</v>
      </c>
      <c r="B141" s="5" t="s">
        <v>563</v>
      </c>
      <c r="C141" s="5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16" t="s">
        <v>153</v>
      </c>
      <c r="B142" s="5" t="s">
        <v>563</v>
      </c>
      <c r="C142" s="5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16" t="s">
        <v>154</v>
      </c>
      <c r="B143" s="5" t="s">
        <v>563</v>
      </c>
      <c r="C143" s="5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16" t="s">
        <v>155</v>
      </c>
      <c r="B144" s="5" t="s">
        <v>563</v>
      </c>
      <c r="C144" s="5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16" t="s">
        <v>156</v>
      </c>
      <c r="B145" s="5" t="s">
        <v>563</v>
      </c>
      <c r="C145" s="5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16" t="s">
        <v>157</v>
      </c>
      <c r="B146" s="5" t="s">
        <v>563</v>
      </c>
      <c r="C146" s="5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14" t="s">
        <v>886</v>
      </c>
      <c r="B147" s="9" t="s">
        <v>563</v>
      </c>
      <c r="C147" s="5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16" t="s">
        <v>148</v>
      </c>
      <c r="B148" s="5" t="s">
        <v>564</v>
      </c>
      <c r="C148" s="5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16" t="s">
        <v>149</v>
      </c>
      <c r="B149" s="5" t="s">
        <v>564</v>
      </c>
      <c r="C149" s="5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16" t="s">
        <v>150</v>
      </c>
      <c r="B150" s="5" t="s">
        <v>564</v>
      </c>
      <c r="C150" s="5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16" t="s">
        <v>151</v>
      </c>
      <c r="B151" s="5" t="s">
        <v>564</v>
      </c>
      <c r="C151" s="5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16" t="s">
        <v>152</v>
      </c>
      <c r="B152" s="5" t="s">
        <v>564</v>
      </c>
      <c r="C152" s="5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16" t="s">
        <v>153</v>
      </c>
      <c r="B153" s="5" t="s">
        <v>564</v>
      </c>
      <c r="C153" s="5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16" t="s">
        <v>154</v>
      </c>
      <c r="B154" s="5" t="s">
        <v>564</v>
      </c>
      <c r="C154" s="5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16" t="s">
        <v>155</v>
      </c>
      <c r="B155" s="5" t="s">
        <v>564</v>
      </c>
      <c r="C155" s="5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16" t="s">
        <v>156</v>
      </c>
      <c r="B156" s="5" t="s">
        <v>564</v>
      </c>
      <c r="C156" s="5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16" t="s">
        <v>157</v>
      </c>
      <c r="B157" s="5" t="s">
        <v>564</v>
      </c>
      <c r="C157" s="5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14" t="s">
        <v>887</v>
      </c>
      <c r="B158" s="9" t="s">
        <v>564</v>
      </c>
      <c r="C158" s="5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14" t="s">
        <v>888</v>
      </c>
      <c r="B159" s="9" t="s">
        <v>565</v>
      </c>
      <c r="C159" s="5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23" t="s">
        <v>566</v>
      </c>
      <c r="B160" s="7" t="s">
        <v>565</v>
      </c>
      <c r="C160" s="5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16" t="s">
        <v>158</v>
      </c>
      <c r="B161" s="4" t="s">
        <v>567</v>
      </c>
      <c r="C161" s="4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16" t="s">
        <v>159</v>
      </c>
      <c r="B162" s="4" t="s">
        <v>567</v>
      </c>
      <c r="C162" s="4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16" t="s">
        <v>160</v>
      </c>
      <c r="B163" s="4" t="s">
        <v>567</v>
      </c>
      <c r="C163" s="4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4" t="s">
        <v>161</v>
      </c>
      <c r="B164" s="4" t="s">
        <v>567</v>
      </c>
      <c r="C164" s="4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4" t="s">
        <v>162</v>
      </c>
      <c r="B165" s="4" t="s">
        <v>567</v>
      </c>
      <c r="C165" s="4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4" t="s">
        <v>163</v>
      </c>
      <c r="B166" s="4" t="s">
        <v>567</v>
      </c>
      <c r="C166" s="4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16" t="s">
        <v>164</v>
      </c>
      <c r="B167" s="4" t="s">
        <v>567</v>
      </c>
      <c r="C167" s="4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16" t="s">
        <v>165</v>
      </c>
      <c r="B168" s="4" t="s">
        <v>567</v>
      </c>
      <c r="C168" s="4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16" t="s">
        <v>166</v>
      </c>
      <c r="B169" s="4" t="s">
        <v>567</v>
      </c>
      <c r="C169" s="4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16" t="s">
        <v>167</v>
      </c>
      <c r="B170" s="4" t="s">
        <v>567</v>
      </c>
      <c r="C170" s="4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14" t="s">
        <v>889</v>
      </c>
      <c r="B171" s="9" t="s">
        <v>567</v>
      </c>
      <c r="C171" s="4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14" t="s">
        <v>568</v>
      </c>
      <c r="B172" s="9" t="s">
        <v>569</v>
      </c>
      <c r="C172" s="5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14" t="s">
        <v>570</v>
      </c>
      <c r="B173" s="9" t="s">
        <v>571</v>
      </c>
      <c r="C173" s="5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16" t="s">
        <v>158</v>
      </c>
      <c r="B174" s="4" t="s">
        <v>572</v>
      </c>
      <c r="C174" s="4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16" t="s">
        <v>159</v>
      </c>
      <c r="B175" s="4" t="s">
        <v>572</v>
      </c>
      <c r="C175" s="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16" t="s">
        <v>160</v>
      </c>
      <c r="B176" s="4" t="s">
        <v>572</v>
      </c>
      <c r="C176" s="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4" t="s">
        <v>161</v>
      </c>
      <c r="B177" s="4" t="s">
        <v>572</v>
      </c>
      <c r="C177" s="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4" t="s">
        <v>162</v>
      </c>
      <c r="B178" s="4" t="s">
        <v>572</v>
      </c>
      <c r="C178" s="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4" t="s">
        <v>163</v>
      </c>
      <c r="B179" s="4" t="s">
        <v>572</v>
      </c>
      <c r="C179" s="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16" t="s">
        <v>164</v>
      </c>
      <c r="B180" s="4" t="s">
        <v>572</v>
      </c>
      <c r="C180" s="4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16" t="s">
        <v>168</v>
      </c>
      <c r="B181" s="4" t="s">
        <v>572</v>
      </c>
      <c r="C181" s="4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16" t="s">
        <v>166</v>
      </c>
      <c r="B182" s="4" t="s">
        <v>572</v>
      </c>
      <c r="C182" s="4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16" t="s">
        <v>167</v>
      </c>
      <c r="B183" s="4" t="s">
        <v>572</v>
      </c>
      <c r="C183" s="4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19" t="s">
        <v>890</v>
      </c>
      <c r="B184" s="9" t="s">
        <v>572</v>
      </c>
      <c r="C184" s="4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19" t="s">
        <v>199</v>
      </c>
      <c r="B185" s="9" t="s">
        <v>573</v>
      </c>
      <c r="C185" s="4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19" t="s">
        <v>200</v>
      </c>
      <c r="B186" s="9" t="s">
        <v>573</v>
      </c>
      <c r="C186" s="5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x14ac:dyDescent="0.25">
      <c r="A187" s="22" t="s">
        <v>891</v>
      </c>
      <c r="B187" s="11" t="s">
        <v>574</v>
      </c>
      <c r="C187" s="9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16" t="s">
        <v>575</v>
      </c>
      <c r="B188" s="5" t="s">
        <v>576</v>
      </c>
      <c r="C188" s="5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16" t="s">
        <v>892</v>
      </c>
      <c r="B189" s="5" t="s">
        <v>577</v>
      </c>
      <c r="C189" s="5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24" t="s">
        <v>578</v>
      </c>
      <c r="B190" s="7" t="s">
        <v>577</v>
      </c>
      <c r="C190" s="5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4" t="s">
        <v>579</v>
      </c>
      <c r="B191" s="5" t="s">
        <v>580</v>
      </c>
      <c r="C191" s="5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16" t="s">
        <v>581</v>
      </c>
      <c r="B192" s="5" t="s">
        <v>582</v>
      </c>
      <c r="C192" s="5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16" t="s">
        <v>583</v>
      </c>
      <c r="B193" s="5" t="s">
        <v>584</v>
      </c>
      <c r="C193" s="5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4" t="s">
        <v>585</v>
      </c>
      <c r="B194" s="5" t="s">
        <v>586</v>
      </c>
      <c r="C194" s="5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4" t="s">
        <v>587</v>
      </c>
      <c r="B195" s="5" t="s">
        <v>588</v>
      </c>
      <c r="C195" s="5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x14ac:dyDescent="0.25">
      <c r="A196" s="25" t="s">
        <v>893</v>
      </c>
      <c r="B196" s="11" t="s">
        <v>589</v>
      </c>
      <c r="C196" s="9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16" t="s">
        <v>590</v>
      </c>
      <c r="B197" s="5" t="s">
        <v>591</v>
      </c>
      <c r="C197" s="5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16" t="s">
        <v>592</v>
      </c>
      <c r="B198" s="5" t="s">
        <v>593</v>
      </c>
      <c r="C198" s="5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16" t="s">
        <v>594</v>
      </c>
      <c r="B199" s="5" t="s">
        <v>595</v>
      </c>
      <c r="C199" s="5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16" t="s">
        <v>596</v>
      </c>
      <c r="B200" s="5" t="s">
        <v>597</v>
      </c>
      <c r="C200" s="5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x14ac:dyDescent="0.25">
      <c r="A201" s="25" t="s">
        <v>894</v>
      </c>
      <c r="B201" s="11" t="s">
        <v>598</v>
      </c>
      <c r="C201" s="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14" t="s">
        <v>599</v>
      </c>
      <c r="B202" s="9" t="s">
        <v>600</v>
      </c>
      <c r="C202" s="5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16" t="s">
        <v>148</v>
      </c>
      <c r="B203" s="5" t="s">
        <v>601</v>
      </c>
      <c r="C203" s="5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16" t="s">
        <v>149</v>
      </c>
      <c r="B204" s="5" t="s">
        <v>601</v>
      </c>
      <c r="C204" s="5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16" t="s">
        <v>150</v>
      </c>
      <c r="B205" s="5" t="s">
        <v>601</v>
      </c>
      <c r="C205" s="5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16" t="s">
        <v>151</v>
      </c>
      <c r="B206" s="5" t="s">
        <v>601</v>
      </c>
      <c r="C206" s="5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16" t="s">
        <v>152</v>
      </c>
      <c r="B207" s="5" t="s">
        <v>601</v>
      </c>
      <c r="C207" s="5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16" t="s">
        <v>153</v>
      </c>
      <c r="B208" s="5" t="s">
        <v>601</v>
      </c>
      <c r="C208" s="5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16" t="s">
        <v>154</v>
      </c>
      <c r="B209" s="5" t="s">
        <v>601</v>
      </c>
      <c r="C209" s="5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16" t="s">
        <v>155</v>
      </c>
      <c r="B210" s="5" t="s">
        <v>601</v>
      </c>
      <c r="C210" s="5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16" t="s">
        <v>156</v>
      </c>
      <c r="B211" s="5" t="s">
        <v>601</v>
      </c>
      <c r="C211" s="5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16" t="s">
        <v>157</v>
      </c>
      <c r="B212" s="5" t="s">
        <v>601</v>
      </c>
      <c r="C212" s="5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14" t="s">
        <v>901</v>
      </c>
      <c r="B213" s="9" t="s">
        <v>601</v>
      </c>
      <c r="C213" s="5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16" t="s">
        <v>148</v>
      </c>
      <c r="B214" s="5" t="s">
        <v>602</v>
      </c>
      <c r="C214" s="5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16" t="s">
        <v>149</v>
      </c>
      <c r="B215" s="5" t="s">
        <v>602</v>
      </c>
      <c r="C215" s="5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16" t="s">
        <v>150</v>
      </c>
      <c r="B216" s="5" t="s">
        <v>602</v>
      </c>
      <c r="C216" s="5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16" t="s">
        <v>151</v>
      </c>
      <c r="B217" s="5" t="s">
        <v>602</v>
      </c>
      <c r="C217" s="5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16" t="s">
        <v>152</v>
      </c>
      <c r="B218" s="5" t="s">
        <v>602</v>
      </c>
      <c r="C218" s="5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16" t="s">
        <v>153</v>
      </c>
      <c r="B219" s="5" t="s">
        <v>602</v>
      </c>
      <c r="C219" s="5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16" t="s">
        <v>154</v>
      </c>
      <c r="B220" s="5" t="s">
        <v>602</v>
      </c>
      <c r="C220" s="5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16" t="s">
        <v>155</v>
      </c>
      <c r="B221" s="5" t="s">
        <v>602</v>
      </c>
      <c r="C221" s="5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16" t="s">
        <v>156</v>
      </c>
      <c r="B222" s="5" t="s">
        <v>602</v>
      </c>
      <c r="C222" s="5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16" t="s">
        <v>157</v>
      </c>
      <c r="B223" s="5" t="s">
        <v>602</v>
      </c>
      <c r="C223" s="5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14" t="s">
        <v>900</v>
      </c>
      <c r="B224" s="9" t="s">
        <v>602</v>
      </c>
      <c r="C224" s="5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16" t="s">
        <v>148</v>
      </c>
      <c r="B225" s="5" t="s">
        <v>603</v>
      </c>
      <c r="C225" s="5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16" t="s">
        <v>149</v>
      </c>
      <c r="B226" s="5" t="s">
        <v>603</v>
      </c>
      <c r="C226" s="5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16" t="s">
        <v>150</v>
      </c>
      <c r="B227" s="5" t="s">
        <v>603</v>
      </c>
      <c r="C227" s="5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16" t="s">
        <v>151</v>
      </c>
      <c r="B228" s="5" t="s">
        <v>603</v>
      </c>
      <c r="C228" s="5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16" t="s">
        <v>152</v>
      </c>
      <c r="B229" s="5" t="s">
        <v>603</v>
      </c>
      <c r="C229" s="5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16" t="s">
        <v>153</v>
      </c>
      <c r="B230" s="5" t="s">
        <v>603</v>
      </c>
      <c r="C230" s="5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16" t="s">
        <v>154</v>
      </c>
      <c r="B231" s="5" t="s">
        <v>603</v>
      </c>
      <c r="C231" s="5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16" t="s">
        <v>155</v>
      </c>
      <c r="B232" s="5" t="s">
        <v>603</v>
      </c>
      <c r="C232" s="5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16" t="s">
        <v>156</v>
      </c>
      <c r="B233" s="5" t="s">
        <v>603</v>
      </c>
      <c r="C233" s="5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16" t="s">
        <v>157</v>
      </c>
      <c r="B234" s="5" t="s">
        <v>603</v>
      </c>
      <c r="C234" s="5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14" t="s">
        <v>899</v>
      </c>
      <c r="B235" s="9" t="s">
        <v>603</v>
      </c>
      <c r="C235" s="5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14" t="s">
        <v>898</v>
      </c>
      <c r="B236" s="9" t="s">
        <v>604</v>
      </c>
      <c r="C236" s="5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24" t="s">
        <v>566</v>
      </c>
      <c r="B237" s="7" t="s">
        <v>604</v>
      </c>
      <c r="C237" s="5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16" t="s">
        <v>158</v>
      </c>
      <c r="B238" s="4" t="s">
        <v>605</v>
      </c>
      <c r="C238" s="4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16" t="s">
        <v>159</v>
      </c>
      <c r="B239" s="5" t="s">
        <v>605</v>
      </c>
      <c r="C239" s="5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16" t="s">
        <v>160</v>
      </c>
      <c r="B240" s="4" t="s">
        <v>605</v>
      </c>
      <c r="C240" s="4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4" t="s">
        <v>161</v>
      </c>
      <c r="B241" s="5" t="s">
        <v>605</v>
      </c>
      <c r="C241" s="5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4" t="s">
        <v>162</v>
      </c>
      <c r="B242" s="4" t="s">
        <v>605</v>
      </c>
      <c r="C242" s="4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4" t="s">
        <v>163</v>
      </c>
      <c r="B243" s="5" t="s">
        <v>605</v>
      </c>
      <c r="C243" s="5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16" t="s">
        <v>164</v>
      </c>
      <c r="B244" s="4" t="s">
        <v>605</v>
      </c>
      <c r="C244" s="4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16" t="s">
        <v>168</v>
      </c>
      <c r="B245" s="5" t="s">
        <v>605</v>
      </c>
      <c r="C245" s="5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16" t="s">
        <v>166</v>
      </c>
      <c r="B246" s="4" t="s">
        <v>605</v>
      </c>
      <c r="C246" s="4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16" t="s">
        <v>167</v>
      </c>
      <c r="B247" s="5" t="s">
        <v>605</v>
      </c>
      <c r="C247" s="5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14" t="s">
        <v>897</v>
      </c>
      <c r="B248" s="9" t="s">
        <v>605</v>
      </c>
      <c r="C248" s="5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14" t="s">
        <v>606</v>
      </c>
      <c r="B249" s="9" t="s">
        <v>607</v>
      </c>
      <c r="C249" s="5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16" t="s">
        <v>158</v>
      </c>
      <c r="B250" s="4" t="s">
        <v>608</v>
      </c>
      <c r="C250" s="4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16" t="s">
        <v>159</v>
      </c>
      <c r="B251" s="4" t="s">
        <v>608</v>
      </c>
      <c r="C251" s="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16" t="s">
        <v>160</v>
      </c>
      <c r="B252" s="4" t="s">
        <v>608</v>
      </c>
      <c r="C252" s="4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4" t="s">
        <v>161</v>
      </c>
      <c r="B253" s="4" t="s">
        <v>608</v>
      </c>
      <c r="C253" s="4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4" t="s">
        <v>162</v>
      </c>
      <c r="B254" s="4" t="s">
        <v>608</v>
      </c>
      <c r="C254" s="4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4" t="s">
        <v>163</v>
      </c>
      <c r="B255" s="4" t="s">
        <v>608</v>
      </c>
      <c r="C255" s="4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16" t="s">
        <v>164</v>
      </c>
      <c r="B256" s="4" t="s">
        <v>608</v>
      </c>
      <c r="C256" s="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16" t="s">
        <v>168</v>
      </c>
      <c r="B257" s="4" t="s">
        <v>608</v>
      </c>
      <c r="C257" s="4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16" t="s">
        <v>166</v>
      </c>
      <c r="B258" s="4" t="s">
        <v>608</v>
      </c>
      <c r="C258" s="4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16" t="s">
        <v>167</v>
      </c>
      <c r="B259" s="4" t="s">
        <v>608</v>
      </c>
      <c r="C259" s="4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19" t="s">
        <v>395</v>
      </c>
      <c r="B260" s="9" t="s">
        <v>608</v>
      </c>
      <c r="C260" s="4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x14ac:dyDescent="0.25">
      <c r="A261" s="22" t="s">
        <v>895</v>
      </c>
      <c r="B261" s="11" t="s">
        <v>609</v>
      </c>
      <c r="C261" s="9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x14ac:dyDescent="0.25">
      <c r="A262" s="26" t="s">
        <v>896</v>
      </c>
      <c r="B262" s="27" t="s">
        <v>610</v>
      </c>
      <c r="C262" s="8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15" t="s">
        <v>904</v>
      </c>
      <c r="B263" s="4" t="s">
        <v>611</v>
      </c>
      <c r="C263" s="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24" t="s">
        <v>612</v>
      </c>
      <c r="B264" s="24" t="s">
        <v>611</v>
      </c>
      <c r="C264" s="4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24" t="s">
        <v>613</v>
      </c>
      <c r="B265" s="24" t="s">
        <v>611</v>
      </c>
      <c r="C265" s="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15" t="s">
        <v>614</v>
      </c>
      <c r="B266" s="4" t="s">
        <v>615</v>
      </c>
      <c r="C266" s="4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15" t="s">
        <v>903</v>
      </c>
      <c r="B267" s="4" t="s">
        <v>616</v>
      </c>
      <c r="C267" s="4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24" t="s">
        <v>612</v>
      </c>
      <c r="B268" s="24" t="s">
        <v>616</v>
      </c>
      <c r="C268" s="4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24" t="s">
        <v>613</v>
      </c>
      <c r="B269" s="24" t="s">
        <v>617</v>
      </c>
      <c r="C269" s="4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14" t="s">
        <v>902</v>
      </c>
      <c r="B270" s="8" t="s">
        <v>618</v>
      </c>
      <c r="C270" s="8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28" t="s">
        <v>907</v>
      </c>
      <c r="B271" s="4" t="s">
        <v>619</v>
      </c>
      <c r="C271" s="4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24" t="s">
        <v>620</v>
      </c>
      <c r="B272" s="24" t="s">
        <v>619</v>
      </c>
      <c r="C272" s="4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24" t="s">
        <v>621</v>
      </c>
      <c r="B273" s="24" t="s">
        <v>619</v>
      </c>
      <c r="C273" s="4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28" t="s">
        <v>908</v>
      </c>
      <c r="B274" s="4" t="s">
        <v>622</v>
      </c>
      <c r="C274" s="4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24" t="s">
        <v>613</v>
      </c>
      <c r="B275" s="24" t="s">
        <v>622</v>
      </c>
      <c r="C275" s="4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16" t="s">
        <v>623</v>
      </c>
      <c r="B276" s="4" t="s">
        <v>624</v>
      </c>
      <c r="C276" s="4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16" t="s">
        <v>909</v>
      </c>
      <c r="B277" s="4" t="s">
        <v>625</v>
      </c>
      <c r="C277" s="4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24" t="s">
        <v>621</v>
      </c>
      <c r="B278" s="24" t="s">
        <v>625</v>
      </c>
      <c r="C278" s="4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24" t="s">
        <v>613</v>
      </c>
      <c r="B279" s="24" t="s">
        <v>625</v>
      </c>
      <c r="C279" s="4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29" t="s">
        <v>905</v>
      </c>
      <c r="B280" s="8" t="s">
        <v>626</v>
      </c>
      <c r="C280" s="8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28" t="s">
        <v>627</v>
      </c>
      <c r="B281" s="4" t="s">
        <v>628</v>
      </c>
      <c r="C281" s="4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28" t="s">
        <v>629</v>
      </c>
      <c r="B282" s="4" t="s">
        <v>630</v>
      </c>
      <c r="C282" s="4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29" t="s">
        <v>631</v>
      </c>
      <c r="B283" s="8" t="s">
        <v>632</v>
      </c>
      <c r="C283" s="4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28" t="s">
        <v>633</v>
      </c>
      <c r="B284" s="4" t="s">
        <v>634</v>
      </c>
      <c r="C284" s="4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28" t="s">
        <v>635</v>
      </c>
      <c r="B285" s="4" t="s">
        <v>636</v>
      </c>
      <c r="C285" s="4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28" t="s">
        <v>637</v>
      </c>
      <c r="B286" s="4" t="s">
        <v>638</v>
      </c>
      <c r="C286" s="4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56" t="s">
        <v>906</v>
      </c>
      <c r="B287" s="57" t="s">
        <v>639</v>
      </c>
      <c r="C287" s="8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28" t="s">
        <v>640</v>
      </c>
      <c r="B288" s="4" t="s">
        <v>641</v>
      </c>
      <c r="C288" s="4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15" t="s">
        <v>642</v>
      </c>
      <c r="B289" s="4" t="s">
        <v>643</v>
      </c>
      <c r="C289" s="4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28" t="s">
        <v>910</v>
      </c>
      <c r="B290" s="4" t="s">
        <v>644</v>
      </c>
      <c r="C290" s="4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24" t="s">
        <v>613</v>
      </c>
      <c r="B291" s="24" t="s">
        <v>644</v>
      </c>
      <c r="C291" s="4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28" t="s">
        <v>911</v>
      </c>
      <c r="B292" s="4" t="s">
        <v>645</v>
      </c>
      <c r="C292" s="4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24" t="s">
        <v>646</v>
      </c>
      <c r="B293" s="24" t="s">
        <v>645</v>
      </c>
      <c r="C293" s="4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24" t="s">
        <v>647</v>
      </c>
      <c r="B294" s="24" t="s">
        <v>645</v>
      </c>
      <c r="C294" s="4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24" t="s">
        <v>648</v>
      </c>
      <c r="B295" s="24" t="s">
        <v>645</v>
      </c>
      <c r="C295" s="4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24" t="s">
        <v>613</v>
      </c>
      <c r="B296" s="24" t="s">
        <v>645</v>
      </c>
      <c r="C296" s="4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56" t="s">
        <v>912</v>
      </c>
      <c r="B297" s="57" t="s">
        <v>649</v>
      </c>
      <c r="C297" s="8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58" t="s">
        <v>650</v>
      </c>
      <c r="B298" s="57" t="s">
        <v>651</v>
      </c>
      <c r="C298" s="4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x14ac:dyDescent="0.25">
      <c r="A299" s="55" t="s">
        <v>913</v>
      </c>
      <c r="B299" s="49" t="s">
        <v>652</v>
      </c>
      <c r="C299" s="8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25">
      <c r="A300" s="53" t="s">
        <v>40</v>
      </c>
      <c r="B300" s="54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4"/>
  <sheetViews>
    <sheetView workbookViewId="0">
      <selection activeCell="A10" sqref="A1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352" t="s">
        <v>105</v>
      </c>
      <c r="B1" s="353"/>
      <c r="C1" s="353"/>
      <c r="D1" s="353"/>
      <c r="E1" s="353"/>
      <c r="F1" s="354"/>
    </row>
    <row r="2" spans="1:6" ht="23.25" customHeight="1" x14ac:dyDescent="0.25">
      <c r="A2" s="351" t="s">
        <v>106</v>
      </c>
      <c r="B2" s="353"/>
      <c r="C2" s="353"/>
      <c r="D2" s="353"/>
      <c r="E2" s="353"/>
      <c r="F2" s="354"/>
    </row>
    <row r="3" spans="1:6" ht="18" x14ac:dyDescent="0.25">
      <c r="A3" s="60"/>
    </row>
    <row r="5" spans="1:6" ht="45" x14ac:dyDescent="0.3">
      <c r="A5" s="1" t="s">
        <v>458</v>
      </c>
      <c r="B5" s="2" t="s">
        <v>404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6" ht="15" customHeight="1" x14ac:dyDescent="0.25">
      <c r="A6" s="39" t="s">
        <v>653</v>
      </c>
      <c r="B6" s="5" t="s">
        <v>654</v>
      </c>
      <c r="C6" s="36"/>
      <c r="D6" s="36"/>
      <c r="E6" s="36"/>
      <c r="F6" s="36"/>
    </row>
    <row r="7" spans="1:6" ht="15" customHeight="1" x14ac:dyDescent="0.25">
      <c r="A7" s="4" t="s">
        <v>655</v>
      </c>
      <c r="B7" s="5" t="s">
        <v>656</v>
      </c>
      <c r="C7" s="36"/>
      <c r="D7" s="36"/>
      <c r="E7" s="36"/>
      <c r="F7" s="36"/>
    </row>
    <row r="8" spans="1:6" ht="15" customHeight="1" x14ac:dyDescent="0.25">
      <c r="A8" s="4" t="s">
        <v>657</v>
      </c>
      <c r="B8" s="5" t="s">
        <v>658</v>
      </c>
      <c r="C8" s="36"/>
      <c r="D8" s="36"/>
      <c r="E8" s="36"/>
      <c r="F8" s="36"/>
    </row>
    <row r="9" spans="1:6" ht="15" customHeight="1" x14ac:dyDescent="0.25">
      <c r="A9" s="4" t="s">
        <v>659</v>
      </c>
      <c r="B9" s="5" t="s">
        <v>660</v>
      </c>
      <c r="C9" s="36"/>
      <c r="D9" s="36"/>
      <c r="E9" s="36"/>
      <c r="F9" s="36"/>
    </row>
    <row r="10" spans="1:6" ht="15" customHeight="1" x14ac:dyDescent="0.25">
      <c r="A10" s="4" t="s">
        <v>661</v>
      </c>
      <c r="B10" s="5" t="s">
        <v>662</v>
      </c>
      <c r="C10" s="36"/>
      <c r="D10" s="36"/>
      <c r="E10" s="36"/>
      <c r="F10" s="36"/>
    </row>
    <row r="11" spans="1:6" ht="15" customHeight="1" x14ac:dyDescent="0.25">
      <c r="A11" s="4" t="s">
        <v>663</v>
      </c>
      <c r="B11" s="5" t="s">
        <v>664</v>
      </c>
      <c r="C11" s="36"/>
      <c r="D11" s="36"/>
      <c r="E11" s="36"/>
      <c r="F11" s="36"/>
    </row>
    <row r="12" spans="1:6" ht="15" customHeight="1" x14ac:dyDescent="0.25">
      <c r="A12" s="8" t="s">
        <v>43</v>
      </c>
      <c r="B12" s="9" t="s">
        <v>665</v>
      </c>
      <c r="C12" s="36"/>
      <c r="D12" s="36"/>
      <c r="E12" s="36"/>
      <c r="F12" s="36"/>
    </row>
    <row r="13" spans="1:6" ht="15" customHeight="1" x14ac:dyDescent="0.25">
      <c r="A13" s="4" t="s">
        <v>666</v>
      </c>
      <c r="B13" s="5" t="s">
        <v>667</v>
      </c>
      <c r="C13" s="36"/>
      <c r="D13" s="36"/>
      <c r="E13" s="36"/>
      <c r="F13" s="36"/>
    </row>
    <row r="14" spans="1:6" ht="15" customHeight="1" x14ac:dyDescent="0.25">
      <c r="A14" s="4" t="s">
        <v>668</v>
      </c>
      <c r="B14" s="5" t="s">
        <v>669</v>
      </c>
      <c r="C14" s="36"/>
      <c r="D14" s="36"/>
      <c r="E14" s="36"/>
      <c r="F14" s="36"/>
    </row>
    <row r="15" spans="1:6" ht="15" customHeight="1" x14ac:dyDescent="0.25">
      <c r="A15" s="4" t="s">
        <v>0</v>
      </c>
      <c r="B15" s="5" t="s">
        <v>670</v>
      </c>
      <c r="C15" s="36"/>
      <c r="D15" s="36"/>
      <c r="E15" s="36"/>
      <c r="F15" s="36"/>
    </row>
    <row r="16" spans="1:6" ht="15" customHeight="1" x14ac:dyDescent="0.25">
      <c r="A16" s="4" t="s">
        <v>1</v>
      </c>
      <c r="B16" s="5" t="s">
        <v>671</v>
      </c>
      <c r="C16" s="36"/>
      <c r="D16" s="36"/>
      <c r="E16" s="36"/>
      <c r="F16" s="36"/>
    </row>
    <row r="17" spans="1:6" ht="15" customHeight="1" x14ac:dyDescent="0.25">
      <c r="A17" s="4" t="s">
        <v>2</v>
      </c>
      <c r="B17" s="5" t="s">
        <v>672</v>
      </c>
      <c r="C17" s="36"/>
      <c r="D17" s="36"/>
      <c r="E17" s="36"/>
      <c r="F17" s="36"/>
    </row>
    <row r="18" spans="1:6" ht="15" customHeight="1" x14ac:dyDescent="0.25">
      <c r="A18" s="47" t="s">
        <v>44</v>
      </c>
      <c r="B18" s="62" t="s">
        <v>673</v>
      </c>
      <c r="C18" s="36"/>
      <c r="D18" s="36"/>
      <c r="E18" s="36"/>
      <c r="F18" s="36"/>
    </row>
    <row r="19" spans="1:6" ht="15" customHeight="1" x14ac:dyDescent="0.25">
      <c r="A19" s="4" t="s">
        <v>674</v>
      </c>
      <c r="B19" s="5" t="s">
        <v>675</v>
      </c>
      <c r="C19" s="36"/>
      <c r="D19" s="36"/>
      <c r="E19" s="36"/>
      <c r="F19" s="36"/>
    </row>
    <row r="20" spans="1:6" ht="15" customHeight="1" x14ac:dyDescent="0.25">
      <c r="A20" s="4" t="s">
        <v>676</v>
      </c>
      <c r="B20" s="5" t="s">
        <v>677</v>
      </c>
      <c r="C20" s="36"/>
      <c r="D20" s="36"/>
      <c r="E20" s="36"/>
      <c r="F20" s="36"/>
    </row>
    <row r="21" spans="1:6" ht="15" customHeight="1" x14ac:dyDescent="0.25">
      <c r="A21" s="4" t="s">
        <v>3</v>
      </c>
      <c r="B21" s="5" t="s">
        <v>678</v>
      </c>
      <c r="C21" s="36"/>
      <c r="D21" s="36"/>
      <c r="E21" s="36"/>
      <c r="F21" s="36"/>
    </row>
    <row r="22" spans="1:6" ht="15" customHeight="1" x14ac:dyDescent="0.25">
      <c r="A22" s="4" t="s">
        <v>4</v>
      </c>
      <c r="B22" s="5" t="s">
        <v>679</v>
      </c>
      <c r="C22" s="36"/>
      <c r="D22" s="36"/>
      <c r="E22" s="36"/>
      <c r="F22" s="36"/>
    </row>
    <row r="23" spans="1:6" ht="15" customHeight="1" x14ac:dyDescent="0.25">
      <c r="A23" s="4" t="s">
        <v>5</v>
      </c>
      <c r="B23" s="5" t="s">
        <v>680</v>
      </c>
      <c r="C23" s="36"/>
      <c r="D23" s="36"/>
      <c r="E23" s="36"/>
      <c r="F23" s="36"/>
    </row>
    <row r="24" spans="1:6" ht="15" customHeight="1" x14ac:dyDescent="0.25">
      <c r="A24" s="47" t="s">
        <v>45</v>
      </c>
      <c r="B24" s="62" t="s">
        <v>681</v>
      </c>
      <c r="C24" s="36"/>
      <c r="D24" s="36"/>
      <c r="E24" s="36"/>
      <c r="F24" s="36"/>
    </row>
    <row r="25" spans="1:6" ht="15" customHeight="1" x14ac:dyDescent="0.25">
      <c r="A25" s="4" t="s">
        <v>10</v>
      </c>
      <c r="B25" s="5" t="s">
        <v>682</v>
      </c>
      <c r="C25" s="36"/>
      <c r="D25" s="36"/>
      <c r="E25" s="36"/>
      <c r="F25" s="36"/>
    </row>
    <row r="26" spans="1:6" ht="15" customHeight="1" x14ac:dyDescent="0.25">
      <c r="A26" s="4" t="s">
        <v>11</v>
      </c>
      <c r="B26" s="5" t="s">
        <v>686</v>
      </c>
      <c r="C26" s="36"/>
      <c r="D26" s="36"/>
      <c r="E26" s="36"/>
      <c r="F26" s="36"/>
    </row>
    <row r="27" spans="1:6" ht="15" customHeight="1" x14ac:dyDescent="0.25">
      <c r="A27" s="8" t="s">
        <v>46</v>
      </c>
      <c r="B27" s="9" t="s">
        <v>687</v>
      </c>
      <c r="C27" s="36"/>
      <c r="D27" s="36"/>
      <c r="E27" s="36"/>
      <c r="F27" s="36"/>
    </row>
    <row r="28" spans="1:6" ht="15" customHeight="1" x14ac:dyDescent="0.25">
      <c r="A28" s="4" t="s">
        <v>12</v>
      </c>
      <c r="B28" s="5" t="s">
        <v>688</v>
      </c>
      <c r="C28" s="36"/>
      <c r="D28" s="36"/>
      <c r="E28" s="36"/>
      <c r="F28" s="36"/>
    </row>
    <row r="29" spans="1:6" ht="15" customHeight="1" x14ac:dyDescent="0.25">
      <c r="A29" s="4" t="s">
        <v>13</v>
      </c>
      <c r="B29" s="5" t="s">
        <v>689</v>
      </c>
      <c r="C29" s="36"/>
      <c r="D29" s="36"/>
      <c r="E29" s="36"/>
      <c r="F29" s="36"/>
    </row>
    <row r="30" spans="1:6" ht="15" customHeight="1" x14ac:dyDescent="0.25">
      <c r="A30" s="4" t="s">
        <v>14</v>
      </c>
      <c r="B30" s="5" t="s">
        <v>690</v>
      </c>
      <c r="C30" s="36"/>
      <c r="D30" s="36"/>
      <c r="E30" s="36"/>
      <c r="F30" s="36"/>
    </row>
    <row r="31" spans="1:6" ht="15" customHeight="1" x14ac:dyDescent="0.25">
      <c r="A31" s="4" t="s">
        <v>15</v>
      </c>
      <c r="B31" s="5" t="s">
        <v>691</v>
      </c>
      <c r="C31" s="36"/>
      <c r="D31" s="36"/>
      <c r="E31" s="36"/>
      <c r="F31" s="36"/>
    </row>
    <row r="32" spans="1:6" ht="15" customHeight="1" x14ac:dyDescent="0.25">
      <c r="A32" s="4" t="s">
        <v>16</v>
      </c>
      <c r="B32" s="5" t="s">
        <v>694</v>
      </c>
      <c r="C32" s="36"/>
      <c r="D32" s="36"/>
      <c r="E32" s="36"/>
      <c r="F32" s="36"/>
    </row>
    <row r="33" spans="1:6" ht="15" customHeight="1" x14ac:dyDescent="0.25">
      <c r="A33" s="4" t="s">
        <v>695</v>
      </c>
      <c r="B33" s="5" t="s">
        <v>696</v>
      </c>
      <c r="C33" s="36"/>
      <c r="D33" s="36"/>
      <c r="E33" s="36"/>
      <c r="F33" s="36"/>
    </row>
    <row r="34" spans="1:6" ht="15" customHeight="1" x14ac:dyDescent="0.25">
      <c r="A34" s="4" t="s">
        <v>17</v>
      </c>
      <c r="B34" s="5" t="s">
        <v>697</v>
      </c>
      <c r="C34" s="36"/>
      <c r="D34" s="36"/>
      <c r="E34" s="36"/>
      <c r="F34" s="36"/>
    </row>
    <row r="35" spans="1:6" ht="15" customHeight="1" x14ac:dyDescent="0.25">
      <c r="A35" s="4" t="s">
        <v>18</v>
      </c>
      <c r="B35" s="5" t="s">
        <v>702</v>
      </c>
      <c r="C35" s="36"/>
      <c r="D35" s="36"/>
      <c r="E35" s="36"/>
      <c r="F35" s="36"/>
    </row>
    <row r="36" spans="1:6" ht="15" customHeight="1" x14ac:dyDescent="0.25">
      <c r="A36" s="8" t="s">
        <v>47</v>
      </c>
      <c r="B36" s="9" t="s">
        <v>718</v>
      </c>
      <c r="C36" s="36"/>
      <c r="D36" s="36"/>
      <c r="E36" s="36"/>
      <c r="F36" s="36"/>
    </row>
    <row r="37" spans="1:6" ht="15" customHeight="1" x14ac:dyDescent="0.25">
      <c r="A37" s="4" t="s">
        <v>19</v>
      </c>
      <c r="B37" s="5" t="s">
        <v>719</v>
      </c>
      <c r="C37" s="36"/>
      <c r="D37" s="36"/>
      <c r="E37" s="36"/>
      <c r="F37" s="36"/>
    </row>
    <row r="38" spans="1:6" ht="15" customHeight="1" x14ac:dyDescent="0.25">
      <c r="A38" s="47" t="s">
        <v>48</v>
      </c>
      <c r="B38" s="62" t="s">
        <v>720</v>
      </c>
      <c r="C38" s="36"/>
      <c r="D38" s="36"/>
      <c r="E38" s="36"/>
      <c r="F38" s="36"/>
    </row>
    <row r="39" spans="1:6" ht="15" customHeight="1" x14ac:dyDescent="0.25">
      <c r="A39" s="16" t="s">
        <v>721</v>
      </c>
      <c r="B39" s="5" t="s">
        <v>722</v>
      </c>
      <c r="C39" s="36"/>
      <c r="D39" s="36"/>
      <c r="E39" s="36"/>
      <c r="F39" s="36"/>
    </row>
    <row r="40" spans="1:6" ht="15" customHeight="1" x14ac:dyDescent="0.25">
      <c r="A40" s="16" t="s">
        <v>20</v>
      </c>
      <c r="B40" s="5" t="s">
        <v>723</v>
      </c>
      <c r="C40" s="36"/>
      <c r="D40" s="36"/>
      <c r="E40" s="36"/>
      <c r="F40" s="36"/>
    </row>
    <row r="41" spans="1:6" ht="15" customHeight="1" x14ac:dyDescent="0.25">
      <c r="A41" s="16" t="s">
        <v>21</v>
      </c>
      <c r="B41" s="5" t="s">
        <v>726</v>
      </c>
      <c r="C41" s="36"/>
      <c r="D41" s="36"/>
      <c r="E41" s="36"/>
      <c r="F41" s="36"/>
    </row>
    <row r="42" spans="1:6" ht="15" customHeight="1" x14ac:dyDescent="0.25">
      <c r="A42" s="16" t="s">
        <v>22</v>
      </c>
      <c r="B42" s="5" t="s">
        <v>727</v>
      </c>
      <c r="C42" s="36"/>
      <c r="D42" s="36"/>
      <c r="E42" s="36"/>
      <c r="F42" s="36"/>
    </row>
    <row r="43" spans="1:6" ht="15" customHeight="1" x14ac:dyDescent="0.25">
      <c r="A43" s="16" t="s">
        <v>734</v>
      </c>
      <c r="B43" s="5" t="s">
        <v>735</v>
      </c>
      <c r="C43" s="36"/>
      <c r="D43" s="36"/>
      <c r="E43" s="36"/>
      <c r="F43" s="36"/>
    </row>
    <row r="44" spans="1:6" ht="15" customHeight="1" x14ac:dyDescent="0.25">
      <c r="A44" s="16" t="s">
        <v>736</v>
      </c>
      <c r="B44" s="5" t="s">
        <v>737</v>
      </c>
      <c r="C44" s="36"/>
      <c r="D44" s="36"/>
      <c r="E44" s="36"/>
      <c r="F44" s="36"/>
    </row>
    <row r="45" spans="1:6" ht="15" customHeight="1" x14ac:dyDescent="0.25">
      <c r="A45" s="16" t="s">
        <v>738</v>
      </c>
      <c r="B45" s="5" t="s">
        <v>739</v>
      </c>
      <c r="C45" s="36"/>
      <c r="D45" s="36"/>
      <c r="E45" s="36"/>
      <c r="F45" s="36"/>
    </row>
    <row r="46" spans="1:6" ht="15" customHeight="1" x14ac:dyDescent="0.25">
      <c r="A46" s="16" t="s">
        <v>23</v>
      </c>
      <c r="B46" s="5" t="s">
        <v>740</v>
      </c>
      <c r="C46" s="36"/>
      <c r="D46" s="36"/>
      <c r="E46" s="36"/>
      <c r="F46" s="36"/>
    </row>
    <row r="47" spans="1:6" ht="15" customHeight="1" x14ac:dyDescent="0.25">
      <c r="A47" s="16" t="s">
        <v>24</v>
      </c>
      <c r="B47" s="5" t="s">
        <v>742</v>
      </c>
      <c r="C47" s="36"/>
      <c r="D47" s="36"/>
      <c r="E47" s="36"/>
      <c r="F47" s="36"/>
    </row>
    <row r="48" spans="1:6" ht="15" customHeight="1" x14ac:dyDescent="0.25">
      <c r="A48" s="16" t="s">
        <v>25</v>
      </c>
      <c r="B48" s="5" t="s">
        <v>747</v>
      </c>
      <c r="C48" s="36"/>
      <c r="D48" s="36"/>
      <c r="E48" s="36"/>
      <c r="F48" s="36"/>
    </row>
    <row r="49" spans="1:6" ht="15" customHeight="1" x14ac:dyDescent="0.25">
      <c r="A49" s="61" t="s">
        <v>49</v>
      </c>
      <c r="B49" s="62" t="s">
        <v>751</v>
      </c>
      <c r="C49" s="36"/>
      <c r="D49" s="36"/>
      <c r="E49" s="36"/>
      <c r="F49" s="36"/>
    </row>
    <row r="50" spans="1:6" ht="15" customHeight="1" x14ac:dyDescent="0.25">
      <c r="A50" s="16" t="s">
        <v>26</v>
      </c>
      <c r="B50" s="5" t="s">
        <v>752</v>
      </c>
      <c r="C50" s="36"/>
      <c r="D50" s="36"/>
      <c r="E50" s="36"/>
      <c r="F50" s="36"/>
    </row>
    <row r="51" spans="1:6" ht="15" customHeight="1" x14ac:dyDescent="0.25">
      <c r="A51" s="16" t="s">
        <v>27</v>
      </c>
      <c r="B51" s="5" t="s">
        <v>754</v>
      </c>
      <c r="C51" s="36"/>
      <c r="D51" s="36"/>
      <c r="E51" s="36"/>
      <c r="F51" s="36"/>
    </row>
    <row r="52" spans="1:6" ht="15" customHeight="1" x14ac:dyDescent="0.25">
      <c r="A52" s="16" t="s">
        <v>756</v>
      </c>
      <c r="B52" s="5" t="s">
        <v>757</v>
      </c>
      <c r="C52" s="36"/>
      <c r="D52" s="36"/>
      <c r="E52" s="36"/>
      <c r="F52" s="36"/>
    </row>
    <row r="53" spans="1:6" ht="15" customHeight="1" x14ac:dyDescent="0.25">
      <c r="A53" s="16" t="s">
        <v>28</v>
      </c>
      <c r="B53" s="5" t="s">
        <v>758</v>
      </c>
      <c r="C53" s="36"/>
      <c r="D53" s="36"/>
      <c r="E53" s="36"/>
      <c r="F53" s="36"/>
    </row>
    <row r="54" spans="1:6" ht="15" customHeight="1" x14ac:dyDescent="0.25">
      <c r="A54" s="16" t="s">
        <v>760</v>
      </c>
      <c r="B54" s="5" t="s">
        <v>761</v>
      </c>
      <c r="C54" s="36"/>
      <c r="D54" s="36"/>
      <c r="E54" s="36"/>
      <c r="F54" s="36"/>
    </row>
    <row r="55" spans="1:6" ht="15" customHeight="1" x14ac:dyDescent="0.25">
      <c r="A55" s="47" t="s">
        <v>50</v>
      </c>
      <c r="B55" s="62" t="s">
        <v>762</v>
      </c>
      <c r="C55" s="36"/>
      <c r="D55" s="36"/>
      <c r="E55" s="36"/>
      <c r="F55" s="36"/>
    </row>
    <row r="56" spans="1:6" ht="15" customHeight="1" x14ac:dyDescent="0.25">
      <c r="A56" s="16" t="s">
        <v>763</v>
      </c>
      <c r="B56" s="5" t="s">
        <v>764</v>
      </c>
      <c r="C56" s="36"/>
      <c r="D56" s="36"/>
      <c r="E56" s="36"/>
      <c r="F56" s="36"/>
    </row>
    <row r="57" spans="1:6" ht="15" customHeight="1" x14ac:dyDescent="0.25">
      <c r="A57" s="4" t="s">
        <v>29</v>
      </c>
      <c r="B57" s="5" t="s">
        <v>765</v>
      </c>
      <c r="C57" s="36"/>
      <c r="D57" s="36"/>
      <c r="E57" s="36"/>
      <c r="F57" s="36"/>
    </row>
    <row r="58" spans="1:6" ht="15" customHeight="1" x14ac:dyDescent="0.25">
      <c r="A58" s="16" t="s">
        <v>30</v>
      </c>
      <c r="B58" s="5" t="s">
        <v>766</v>
      </c>
      <c r="C58" s="36"/>
      <c r="D58" s="36"/>
      <c r="E58" s="36"/>
      <c r="F58" s="36"/>
    </row>
    <row r="59" spans="1:6" ht="15" customHeight="1" x14ac:dyDescent="0.25">
      <c r="A59" s="47" t="s">
        <v>51</v>
      </c>
      <c r="B59" s="62" t="s">
        <v>767</v>
      </c>
      <c r="C59" s="36"/>
      <c r="D59" s="36"/>
      <c r="E59" s="36"/>
      <c r="F59" s="36"/>
    </row>
    <row r="60" spans="1:6" ht="15" customHeight="1" x14ac:dyDescent="0.25">
      <c r="A60" s="16" t="s">
        <v>768</v>
      </c>
      <c r="B60" s="5" t="s">
        <v>769</v>
      </c>
      <c r="C60" s="36"/>
      <c r="D60" s="36"/>
      <c r="E60" s="36"/>
      <c r="F60" s="36"/>
    </row>
    <row r="61" spans="1:6" ht="15" customHeight="1" x14ac:dyDescent="0.25">
      <c r="A61" s="4" t="s">
        <v>31</v>
      </c>
      <c r="B61" s="5" t="s">
        <v>770</v>
      </c>
      <c r="C61" s="36"/>
      <c r="D61" s="36"/>
      <c r="E61" s="36"/>
      <c r="F61" s="36"/>
    </row>
    <row r="62" spans="1:6" ht="15" customHeight="1" x14ac:dyDescent="0.25">
      <c r="A62" s="16" t="s">
        <v>32</v>
      </c>
      <c r="B62" s="5" t="s">
        <v>771</v>
      </c>
      <c r="C62" s="36"/>
      <c r="D62" s="36"/>
      <c r="E62" s="36"/>
      <c r="F62" s="36"/>
    </row>
    <row r="63" spans="1:6" ht="15" customHeight="1" x14ac:dyDescent="0.25">
      <c r="A63" s="47" t="s">
        <v>53</v>
      </c>
      <c r="B63" s="62" t="s">
        <v>772</v>
      </c>
      <c r="C63" s="36"/>
      <c r="D63" s="36"/>
      <c r="E63" s="36"/>
      <c r="F63" s="36"/>
    </row>
    <row r="64" spans="1:6" ht="15.75" x14ac:dyDescent="0.25">
      <c r="A64" s="59" t="s">
        <v>52</v>
      </c>
      <c r="B64" s="43" t="s">
        <v>773</v>
      </c>
      <c r="C64" s="36"/>
      <c r="D64" s="36"/>
      <c r="E64" s="36"/>
      <c r="F64" s="36"/>
    </row>
    <row r="65" spans="1:6" ht="15.75" x14ac:dyDescent="0.25">
      <c r="A65" s="85" t="s">
        <v>197</v>
      </c>
      <c r="B65" s="84"/>
      <c r="C65" s="36"/>
      <c r="D65" s="36"/>
      <c r="E65" s="36"/>
      <c r="F65" s="36"/>
    </row>
    <row r="66" spans="1:6" ht="15.75" x14ac:dyDescent="0.25">
      <c r="A66" s="85" t="s">
        <v>198</v>
      </c>
      <c r="B66" s="84"/>
      <c r="C66" s="36"/>
      <c r="D66" s="36"/>
      <c r="E66" s="36"/>
      <c r="F66" s="36"/>
    </row>
    <row r="67" spans="1:6" x14ac:dyDescent="0.25">
      <c r="A67" s="45" t="s">
        <v>34</v>
      </c>
      <c r="B67" s="4" t="s">
        <v>774</v>
      </c>
      <c r="C67" s="36"/>
      <c r="D67" s="36"/>
      <c r="E67" s="36"/>
      <c r="F67" s="36"/>
    </row>
    <row r="68" spans="1:6" x14ac:dyDescent="0.25">
      <c r="A68" s="16" t="s">
        <v>775</v>
      </c>
      <c r="B68" s="4" t="s">
        <v>776</v>
      </c>
      <c r="C68" s="36"/>
      <c r="D68" s="36"/>
      <c r="E68" s="36"/>
      <c r="F68" s="36"/>
    </row>
    <row r="69" spans="1:6" x14ac:dyDescent="0.25">
      <c r="A69" s="45" t="s">
        <v>35</v>
      </c>
      <c r="B69" s="4" t="s">
        <v>777</v>
      </c>
      <c r="C69" s="36"/>
      <c r="D69" s="36"/>
      <c r="E69" s="36"/>
      <c r="F69" s="36"/>
    </row>
    <row r="70" spans="1:6" x14ac:dyDescent="0.25">
      <c r="A70" s="19" t="s">
        <v>54</v>
      </c>
      <c r="B70" s="8" t="s">
        <v>778</v>
      </c>
      <c r="C70" s="36"/>
      <c r="D70" s="36"/>
      <c r="E70" s="36"/>
      <c r="F70" s="36"/>
    </row>
    <row r="71" spans="1:6" x14ac:dyDescent="0.25">
      <c r="A71" s="16" t="s">
        <v>36</v>
      </c>
      <c r="B71" s="4" t="s">
        <v>779</v>
      </c>
      <c r="C71" s="36"/>
      <c r="D71" s="36"/>
      <c r="E71" s="36"/>
      <c r="F71" s="36"/>
    </row>
    <row r="72" spans="1:6" x14ac:dyDescent="0.25">
      <c r="A72" s="45" t="s">
        <v>780</v>
      </c>
      <c r="B72" s="4" t="s">
        <v>781</v>
      </c>
      <c r="C72" s="36"/>
      <c r="D72" s="36"/>
      <c r="E72" s="36"/>
      <c r="F72" s="36"/>
    </row>
    <row r="73" spans="1:6" x14ac:dyDescent="0.25">
      <c r="A73" s="16" t="s">
        <v>37</v>
      </c>
      <c r="B73" s="4" t="s">
        <v>782</v>
      </c>
      <c r="C73" s="36"/>
      <c r="D73" s="36"/>
      <c r="E73" s="36"/>
      <c r="F73" s="36"/>
    </row>
    <row r="74" spans="1:6" x14ac:dyDescent="0.25">
      <c r="A74" s="45" t="s">
        <v>783</v>
      </c>
      <c r="B74" s="4" t="s">
        <v>784</v>
      </c>
      <c r="C74" s="36"/>
      <c r="D74" s="36"/>
      <c r="E74" s="36"/>
      <c r="F74" s="36"/>
    </row>
    <row r="75" spans="1:6" x14ac:dyDescent="0.25">
      <c r="A75" s="17" t="s">
        <v>55</v>
      </c>
      <c r="B75" s="8" t="s">
        <v>785</v>
      </c>
      <c r="C75" s="36"/>
      <c r="D75" s="36"/>
      <c r="E75" s="36"/>
      <c r="F75" s="36"/>
    </row>
    <row r="76" spans="1:6" x14ac:dyDescent="0.25">
      <c r="A76" s="4" t="s">
        <v>195</v>
      </c>
      <c r="B76" s="4" t="s">
        <v>786</v>
      </c>
      <c r="C76" s="36"/>
      <c r="D76" s="36"/>
      <c r="E76" s="36"/>
      <c r="F76" s="36"/>
    </row>
    <row r="77" spans="1:6" x14ac:dyDescent="0.25">
      <c r="A77" s="4" t="s">
        <v>196</v>
      </c>
      <c r="B77" s="4" t="s">
        <v>786</v>
      </c>
      <c r="C77" s="36"/>
      <c r="D77" s="36"/>
      <c r="E77" s="36"/>
      <c r="F77" s="36"/>
    </row>
    <row r="78" spans="1:6" x14ac:dyDescent="0.25">
      <c r="A78" s="4" t="s">
        <v>193</v>
      </c>
      <c r="B78" s="4" t="s">
        <v>787</v>
      </c>
      <c r="C78" s="36"/>
      <c r="D78" s="36"/>
      <c r="E78" s="36"/>
      <c r="F78" s="36"/>
    </row>
    <row r="79" spans="1:6" x14ac:dyDescent="0.25">
      <c r="A79" s="4" t="s">
        <v>194</v>
      </c>
      <c r="B79" s="4" t="s">
        <v>787</v>
      </c>
      <c r="C79" s="36"/>
      <c r="D79" s="36"/>
      <c r="E79" s="36"/>
      <c r="F79" s="36"/>
    </row>
    <row r="80" spans="1:6" x14ac:dyDescent="0.25">
      <c r="A80" s="8" t="s">
        <v>56</v>
      </c>
      <c r="B80" s="8" t="s">
        <v>788</v>
      </c>
      <c r="C80" s="36"/>
      <c r="D80" s="36"/>
      <c r="E80" s="36"/>
      <c r="F80" s="36"/>
    </row>
    <row r="81" spans="1:6" x14ac:dyDescent="0.25">
      <c r="A81" s="45" t="s">
        <v>789</v>
      </c>
      <c r="B81" s="4" t="s">
        <v>790</v>
      </c>
      <c r="C81" s="36"/>
      <c r="D81" s="36"/>
      <c r="E81" s="36"/>
      <c r="F81" s="36"/>
    </row>
    <row r="82" spans="1:6" x14ac:dyDescent="0.25">
      <c r="A82" s="45" t="s">
        <v>791</v>
      </c>
      <c r="B82" s="4" t="s">
        <v>792</v>
      </c>
      <c r="C82" s="36"/>
      <c r="D82" s="36"/>
      <c r="E82" s="36"/>
      <c r="F82" s="36"/>
    </row>
    <row r="83" spans="1:6" x14ac:dyDescent="0.25">
      <c r="A83" s="45" t="s">
        <v>793</v>
      </c>
      <c r="B83" s="4" t="s">
        <v>794</v>
      </c>
      <c r="C83" s="36"/>
      <c r="D83" s="36"/>
      <c r="E83" s="36"/>
      <c r="F83" s="36"/>
    </row>
    <row r="84" spans="1:6" x14ac:dyDescent="0.25">
      <c r="A84" s="45" t="s">
        <v>795</v>
      </c>
      <c r="B84" s="4" t="s">
        <v>796</v>
      </c>
      <c r="C84" s="36"/>
      <c r="D84" s="36"/>
      <c r="E84" s="36"/>
      <c r="F84" s="36"/>
    </row>
    <row r="85" spans="1:6" x14ac:dyDescent="0.25">
      <c r="A85" s="16" t="s">
        <v>38</v>
      </c>
      <c r="B85" s="4" t="s">
        <v>797</v>
      </c>
      <c r="C85" s="36"/>
      <c r="D85" s="36"/>
      <c r="E85" s="36"/>
      <c r="F85" s="36"/>
    </row>
    <row r="86" spans="1:6" x14ac:dyDescent="0.25">
      <c r="A86" s="19" t="s">
        <v>57</v>
      </c>
      <c r="B86" s="8" t="s">
        <v>799</v>
      </c>
      <c r="C86" s="36"/>
      <c r="D86" s="36"/>
      <c r="E86" s="36"/>
      <c r="F86" s="36"/>
    </row>
    <row r="87" spans="1:6" x14ac:dyDescent="0.25">
      <c r="A87" s="16" t="s">
        <v>800</v>
      </c>
      <c r="B87" s="4" t="s">
        <v>801</v>
      </c>
      <c r="C87" s="36"/>
      <c r="D87" s="36"/>
      <c r="E87" s="36"/>
      <c r="F87" s="36"/>
    </row>
    <row r="88" spans="1:6" x14ac:dyDescent="0.25">
      <c r="A88" s="16" t="s">
        <v>802</v>
      </c>
      <c r="B88" s="4" t="s">
        <v>803</v>
      </c>
      <c r="C88" s="36"/>
      <c r="D88" s="36"/>
      <c r="E88" s="36"/>
      <c r="F88" s="36"/>
    </row>
    <row r="89" spans="1:6" x14ac:dyDescent="0.25">
      <c r="A89" s="45" t="s">
        <v>804</v>
      </c>
      <c r="B89" s="4" t="s">
        <v>805</v>
      </c>
      <c r="C89" s="36"/>
      <c r="D89" s="36"/>
      <c r="E89" s="36"/>
      <c r="F89" s="36"/>
    </row>
    <row r="90" spans="1:6" x14ac:dyDescent="0.25">
      <c r="A90" s="45" t="s">
        <v>39</v>
      </c>
      <c r="B90" s="4" t="s">
        <v>806</v>
      </c>
      <c r="C90" s="36"/>
      <c r="D90" s="36"/>
      <c r="E90" s="36"/>
      <c r="F90" s="36"/>
    </row>
    <row r="91" spans="1:6" x14ac:dyDescent="0.25">
      <c r="A91" s="17" t="s">
        <v>58</v>
      </c>
      <c r="B91" s="8" t="s">
        <v>807</v>
      </c>
      <c r="C91" s="36"/>
      <c r="D91" s="36"/>
      <c r="E91" s="36"/>
      <c r="F91" s="36"/>
    </row>
    <row r="92" spans="1:6" x14ac:dyDescent="0.25">
      <c r="A92" s="19" t="s">
        <v>808</v>
      </c>
      <c r="B92" s="8" t="s">
        <v>809</v>
      </c>
      <c r="C92" s="36"/>
      <c r="D92" s="36"/>
      <c r="E92" s="36"/>
      <c r="F92" s="36"/>
    </row>
    <row r="93" spans="1:6" ht="15.75" x14ac:dyDescent="0.25">
      <c r="A93" s="48" t="s">
        <v>59</v>
      </c>
      <c r="B93" s="49" t="s">
        <v>810</v>
      </c>
      <c r="C93" s="36"/>
      <c r="D93" s="36"/>
      <c r="E93" s="36"/>
      <c r="F93" s="36"/>
    </row>
    <row r="94" spans="1:6" ht="15.75" x14ac:dyDescent="0.25">
      <c r="A94" s="53" t="s">
        <v>41</v>
      </c>
      <c r="B94" s="54"/>
      <c r="C94" s="36"/>
      <c r="D94" s="36"/>
      <c r="E94" s="36"/>
      <c r="F94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6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 x14ac:dyDescent="0.25">
      <c r="A1" s="352" t="s">
        <v>105</v>
      </c>
      <c r="B1" s="353"/>
      <c r="C1" s="353"/>
      <c r="D1" s="353"/>
      <c r="E1" s="353"/>
      <c r="F1" s="354"/>
    </row>
    <row r="2" spans="1:8" ht="24" customHeight="1" x14ac:dyDescent="0.25">
      <c r="A2" s="351" t="s">
        <v>106</v>
      </c>
      <c r="B2" s="353"/>
      <c r="C2" s="353"/>
      <c r="D2" s="353"/>
      <c r="E2" s="353"/>
      <c r="F2" s="354"/>
      <c r="H2" s="124" t="s">
        <v>391</v>
      </c>
    </row>
    <row r="3" spans="1:8" ht="18" x14ac:dyDescent="0.25">
      <c r="A3" s="60"/>
    </row>
    <row r="4" spans="1:8" x14ac:dyDescent="0.25">
      <c r="A4" s="3" t="s">
        <v>317</v>
      </c>
    </row>
    <row r="5" spans="1:8" ht="45" x14ac:dyDescent="0.3">
      <c r="A5" s="1" t="s">
        <v>458</v>
      </c>
      <c r="B5" s="2" t="s">
        <v>404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8" ht="15" customHeight="1" x14ac:dyDescent="0.25">
      <c r="A6" s="39" t="s">
        <v>653</v>
      </c>
      <c r="B6" s="5" t="s">
        <v>654</v>
      </c>
      <c r="C6" s="36"/>
      <c r="D6" s="36"/>
      <c r="E6" s="36"/>
      <c r="F6" s="36"/>
    </row>
    <row r="7" spans="1:8" ht="15" customHeight="1" x14ac:dyDescent="0.25">
      <c r="A7" s="4" t="s">
        <v>655</v>
      </c>
      <c r="B7" s="5" t="s">
        <v>656</v>
      </c>
      <c r="C7" s="36"/>
      <c r="D7" s="36"/>
      <c r="E7" s="36"/>
      <c r="F7" s="36"/>
    </row>
    <row r="8" spans="1:8" ht="15" customHeight="1" x14ac:dyDescent="0.25">
      <c r="A8" s="4" t="s">
        <v>657</v>
      </c>
      <c r="B8" s="5" t="s">
        <v>658</v>
      </c>
      <c r="C8" s="36"/>
      <c r="D8" s="36"/>
      <c r="E8" s="36"/>
      <c r="F8" s="36"/>
    </row>
    <row r="9" spans="1:8" ht="15" customHeight="1" x14ac:dyDescent="0.25">
      <c r="A9" s="4" t="s">
        <v>659</v>
      </c>
      <c r="B9" s="5" t="s">
        <v>660</v>
      </c>
      <c r="C9" s="36"/>
      <c r="D9" s="36"/>
      <c r="E9" s="36"/>
      <c r="F9" s="36"/>
    </row>
    <row r="10" spans="1:8" ht="15" customHeight="1" x14ac:dyDescent="0.25">
      <c r="A10" s="4" t="s">
        <v>661</v>
      </c>
      <c r="B10" s="5" t="s">
        <v>662</v>
      </c>
      <c r="C10" s="36"/>
      <c r="D10" s="36"/>
      <c r="E10" s="36"/>
      <c r="F10" s="36"/>
    </row>
    <row r="11" spans="1:8" ht="15" customHeight="1" x14ac:dyDescent="0.25">
      <c r="A11" s="4" t="s">
        <v>663</v>
      </c>
      <c r="B11" s="5" t="s">
        <v>664</v>
      </c>
      <c r="C11" s="36"/>
      <c r="D11" s="36"/>
      <c r="E11" s="36"/>
      <c r="F11" s="36"/>
    </row>
    <row r="12" spans="1:8" ht="15" customHeight="1" x14ac:dyDescent="0.25">
      <c r="A12" s="8" t="s">
        <v>43</v>
      </c>
      <c r="B12" s="9" t="s">
        <v>665</v>
      </c>
      <c r="C12" s="36"/>
      <c r="D12" s="36"/>
      <c r="E12" s="36"/>
      <c r="F12" s="36"/>
    </row>
    <row r="13" spans="1:8" ht="15" customHeight="1" x14ac:dyDescent="0.25">
      <c r="A13" s="4" t="s">
        <v>666</v>
      </c>
      <c r="B13" s="5" t="s">
        <v>667</v>
      </c>
      <c r="C13" s="36"/>
      <c r="D13" s="36"/>
      <c r="E13" s="36"/>
      <c r="F13" s="36"/>
    </row>
    <row r="14" spans="1:8" ht="15" customHeight="1" x14ac:dyDescent="0.25">
      <c r="A14" s="4" t="s">
        <v>668</v>
      </c>
      <c r="B14" s="5" t="s">
        <v>669</v>
      </c>
      <c r="C14" s="36"/>
      <c r="D14" s="36"/>
      <c r="E14" s="36"/>
      <c r="F14" s="36"/>
    </row>
    <row r="15" spans="1:8" ht="15" customHeight="1" x14ac:dyDescent="0.25">
      <c r="A15" s="4" t="s">
        <v>0</v>
      </c>
      <c r="B15" s="5" t="s">
        <v>670</v>
      </c>
      <c r="C15" s="36"/>
      <c r="D15" s="36"/>
      <c r="E15" s="36"/>
      <c r="F15" s="36"/>
    </row>
    <row r="16" spans="1:8" ht="15" customHeight="1" x14ac:dyDescent="0.25">
      <c r="A16" s="4" t="s">
        <v>1</v>
      </c>
      <c r="B16" s="5" t="s">
        <v>671</v>
      </c>
      <c r="C16" s="36"/>
      <c r="D16" s="36"/>
      <c r="E16" s="36"/>
      <c r="F16" s="36"/>
    </row>
    <row r="17" spans="1:6" ht="15" customHeight="1" x14ac:dyDescent="0.25">
      <c r="A17" s="4" t="s">
        <v>2</v>
      </c>
      <c r="B17" s="5" t="s">
        <v>672</v>
      </c>
      <c r="C17" s="36"/>
      <c r="D17" s="36"/>
      <c r="E17" s="36"/>
      <c r="F17" s="36"/>
    </row>
    <row r="18" spans="1:6" ht="15" customHeight="1" x14ac:dyDescent="0.25">
      <c r="A18" s="47" t="s">
        <v>44</v>
      </c>
      <c r="B18" s="62" t="s">
        <v>673</v>
      </c>
      <c r="C18" s="36"/>
      <c r="D18" s="36"/>
      <c r="E18" s="36"/>
      <c r="F18" s="36"/>
    </row>
    <row r="19" spans="1:6" ht="15" customHeight="1" x14ac:dyDescent="0.25">
      <c r="A19" s="4" t="s">
        <v>10</v>
      </c>
      <c r="B19" s="5" t="s">
        <v>682</v>
      </c>
      <c r="C19" s="36"/>
      <c r="D19" s="36"/>
      <c r="E19" s="36"/>
      <c r="F19" s="36"/>
    </row>
    <row r="20" spans="1:6" ht="15" customHeight="1" x14ac:dyDescent="0.25">
      <c r="A20" s="4" t="s">
        <v>11</v>
      </c>
      <c r="B20" s="5" t="s">
        <v>686</v>
      </c>
      <c r="C20" s="36"/>
      <c r="D20" s="36"/>
      <c r="E20" s="36"/>
      <c r="F20" s="36"/>
    </row>
    <row r="21" spans="1:6" ht="15" customHeight="1" x14ac:dyDescent="0.25">
      <c r="A21" s="8" t="s">
        <v>46</v>
      </c>
      <c r="B21" s="9" t="s">
        <v>687</v>
      </c>
      <c r="C21" s="36"/>
      <c r="D21" s="36"/>
      <c r="E21" s="36"/>
      <c r="F21" s="36"/>
    </row>
    <row r="22" spans="1:6" ht="15" customHeight="1" x14ac:dyDescent="0.25">
      <c r="A22" s="4" t="s">
        <v>12</v>
      </c>
      <c r="B22" s="5" t="s">
        <v>688</v>
      </c>
      <c r="C22" s="36"/>
      <c r="D22" s="36"/>
      <c r="E22" s="36"/>
      <c r="F22" s="36"/>
    </row>
    <row r="23" spans="1:6" ht="15" customHeight="1" x14ac:dyDescent="0.25">
      <c r="A23" s="4" t="s">
        <v>13</v>
      </c>
      <c r="B23" s="5" t="s">
        <v>689</v>
      </c>
      <c r="C23" s="36"/>
      <c r="D23" s="36"/>
      <c r="E23" s="36"/>
      <c r="F23" s="36"/>
    </row>
    <row r="24" spans="1:6" ht="15" customHeight="1" x14ac:dyDescent="0.25">
      <c r="A24" s="4" t="s">
        <v>14</v>
      </c>
      <c r="B24" s="5" t="s">
        <v>690</v>
      </c>
      <c r="C24" s="36"/>
      <c r="D24" s="36"/>
      <c r="E24" s="36"/>
      <c r="F24" s="36"/>
    </row>
    <row r="25" spans="1:6" ht="15" customHeight="1" x14ac:dyDescent="0.25">
      <c r="A25" s="4" t="s">
        <v>15</v>
      </c>
      <c r="B25" s="5" t="s">
        <v>691</v>
      </c>
      <c r="C25" s="36"/>
      <c r="D25" s="36"/>
      <c r="E25" s="36"/>
      <c r="F25" s="36"/>
    </row>
    <row r="26" spans="1:6" ht="15" customHeight="1" x14ac:dyDescent="0.25">
      <c r="A26" s="4" t="s">
        <v>16</v>
      </c>
      <c r="B26" s="5" t="s">
        <v>694</v>
      </c>
      <c r="C26" s="36"/>
      <c r="D26" s="36"/>
      <c r="E26" s="36"/>
      <c r="F26" s="36"/>
    </row>
    <row r="27" spans="1:6" ht="15" customHeight="1" x14ac:dyDescent="0.25">
      <c r="A27" s="4" t="s">
        <v>695</v>
      </c>
      <c r="B27" s="5" t="s">
        <v>696</v>
      </c>
      <c r="C27" s="36"/>
      <c r="D27" s="36"/>
      <c r="E27" s="36"/>
      <c r="F27" s="36"/>
    </row>
    <row r="28" spans="1:6" ht="15" customHeight="1" x14ac:dyDescent="0.25">
      <c r="A28" s="4" t="s">
        <v>17</v>
      </c>
      <c r="B28" s="5" t="s">
        <v>697</v>
      </c>
      <c r="C28" s="36"/>
      <c r="D28" s="36"/>
      <c r="E28" s="36"/>
      <c r="F28" s="36"/>
    </row>
    <row r="29" spans="1:6" ht="15" customHeight="1" x14ac:dyDescent="0.25">
      <c r="A29" s="4" t="s">
        <v>18</v>
      </c>
      <c r="B29" s="5" t="s">
        <v>702</v>
      </c>
      <c r="C29" s="36"/>
      <c r="D29" s="36"/>
      <c r="E29" s="36"/>
      <c r="F29" s="36"/>
    </row>
    <row r="30" spans="1:6" ht="15" customHeight="1" x14ac:dyDescent="0.25">
      <c r="A30" s="8" t="s">
        <v>47</v>
      </c>
      <c r="B30" s="9" t="s">
        <v>718</v>
      </c>
      <c r="C30" s="36"/>
      <c r="D30" s="36"/>
      <c r="E30" s="36"/>
      <c r="F30" s="36"/>
    </row>
    <row r="31" spans="1:6" ht="15" customHeight="1" x14ac:dyDescent="0.25">
      <c r="A31" s="4" t="s">
        <v>19</v>
      </c>
      <c r="B31" s="5" t="s">
        <v>719</v>
      </c>
      <c r="C31" s="36"/>
      <c r="D31" s="36"/>
      <c r="E31" s="36"/>
      <c r="F31" s="36"/>
    </row>
    <row r="32" spans="1:6" ht="15" customHeight="1" x14ac:dyDescent="0.25">
      <c r="A32" s="47" t="s">
        <v>48</v>
      </c>
      <c r="B32" s="62" t="s">
        <v>720</v>
      </c>
      <c r="C32" s="36"/>
      <c r="D32" s="36"/>
      <c r="E32" s="36"/>
      <c r="F32" s="36"/>
    </row>
    <row r="33" spans="1:6" ht="15" customHeight="1" x14ac:dyDescent="0.25">
      <c r="A33" s="16" t="s">
        <v>721</v>
      </c>
      <c r="B33" s="5" t="s">
        <v>722</v>
      </c>
      <c r="C33" s="36"/>
      <c r="D33" s="36"/>
      <c r="E33" s="36"/>
      <c r="F33" s="36"/>
    </row>
    <row r="34" spans="1:6" ht="15" customHeight="1" x14ac:dyDescent="0.25">
      <c r="A34" s="16" t="s">
        <v>20</v>
      </c>
      <c r="B34" s="5" t="s">
        <v>723</v>
      </c>
      <c r="C34" s="36"/>
      <c r="D34" s="36"/>
      <c r="E34" s="36"/>
      <c r="F34" s="36"/>
    </row>
    <row r="35" spans="1:6" ht="15" customHeight="1" x14ac:dyDescent="0.25">
      <c r="A35" s="16" t="s">
        <v>21</v>
      </c>
      <c r="B35" s="5" t="s">
        <v>726</v>
      </c>
      <c r="C35" s="36"/>
      <c r="D35" s="36"/>
      <c r="E35" s="36"/>
      <c r="F35" s="36"/>
    </row>
    <row r="36" spans="1:6" ht="15" customHeight="1" x14ac:dyDescent="0.25">
      <c r="A36" s="16" t="s">
        <v>22</v>
      </c>
      <c r="B36" s="5" t="s">
        <v>727</v>
      </c>
      <c r="C36" s="36"/>
      <c r="D36" s="36"/>
      <c r="E36" s="36"/>
      <c r="F36" s="36"/>
    </row>
    <row r="37" spans="1:6" ht="15" customHeight="1" x14ac:dyDescent="0.25">
      <c r="A37" s="16" t="s">
        <v>734</v>
      </c>
      <c r="B37" s="5" t="s">
        <v>735</v>
      </c>
      <c r="C37" s="36"/>
      <c r="D37" s="36"/>
      <c r="E37" s="36"/>
      <c r="F37" s="36"/>
    </row>
    <row r="38" spans="1:6" ht="15" customHeight="1" x14ac:dyDescent="0.25">
      <c r="A38" s="16" t="s">
        <v>736</v>
      </c>
      <c r="B38" s="5" t="s">
        <v>737</v>
      </c>
      <c r="C38" s="36"/>
      <c r="D38" s="36"/>
      <c r="E38" s="36"/>
      <c r="F38" s="36"/>
    </row>
    <row r="39" spans="1:6" ht="15" customHeight="1" x14ac:dyDescent="0.25">
      <c r="A39" s="16" t="s">
        <v>738</v>
      </c>
      <c r="B39" s="5" t="s">
        <v>739</v>
      </c>
      <c r="C39" s="36"/>
      <c r="D39" s="36"/>
      <c r="E39" s="36"/>
      <c r="F39" s="36"/>
    </row>
    <row r="40" spans="1:6" ht="15" customHeight="1" x14ac:dyDescent="0.25">
      <c r="A40" s="16" t="s">
        <v>23</v>
      </c>
      <c r="B40" s="5" t="s">
        <v>740</v>
      </c>
      <c r="C40" s="36"/>
      <c r="D40" s="36"/>
      <c r="E40" s="36"/>
      <c r="F40" s="36"/>
    </row>
    <row r="41" spans="1:6" ht="15" customHeight="1" x14ac:dyDescent="0.25">
      <c r="A41" s="16" t="s">
        <v>24</v>
      </c>
      <c r="B41" s="5" t="s">
        <v>742</v>
      </c>
      <c r="C41" s="36"/>
      <c r="D41" s="36"/>
      <c r="E41" s="36"/>
      <c r="F41" s="36"/>
    </row>
    <row r="42" spans="1:6" ht="15" customHeight="1" x14ac:dyDescent="0.25">
      <c r="A42" s="16" t="s">
        <v>25</v>
      </c>
      <c r="B42" s="5" t="s">
        <v>747</v>
      </c>
      <c r="C42" s="36"/>
      <c r="D42" s="36"/>
      <c r="E42" s="36"/>
      <c r="F42" s="36"/>
    </row>
    <row r="43" spans="1:6" ht="15" customHeight="1" x14ac:dyDescent="0.25">
      <c r="A43" s="61" t="s">
        <v>49</v>
      </c>
      <c r="B43" s="62" t="s">
        <v>751</v>
      </c>
      <c r="C43" s="36"/>
      <c r="D43" s="36"/>
      <c r="E43" s="36"/>
      <c r="F43" s="36"/>
    </row>
    <row r="44" spans="1:6" ht="15" customHeight="1" x14ac:dyDescent="0.25">
      <c r="A44" s="16" t="s">
        <v>763</v>
      </c>
      <c r="B44" s="5" t="s">
        <v>764</v>
      </c>
      <c r="C44" s="36"/>
      <c r="D44" s="36"/>
      <c r="E44" s="36"/>
      <c r="F44" s="36"/>
    </row>
    <row r="45" spans="1:6" ht="15" customHeight="1" x14ac:dyDescent="0.25">
      <c r="A45" s="4" t="s">
        <v>29</v>
      </c>
      <c r="B45" s="5" t="s">
        <v>765</v>
      </c>
      <c r="C45" s="36"/>
      <c r="D45" s="36"/>
      <c r="E45" s="36"/>
      <c r="F45" s="36"/>
    </row>
    <row r="46" spans="1:6" ht="15" customHeight="1" x14ac:dyDescent="0.25">
      <c r="A46" s="16" t="s">
        <v>30</v>
      </c>
      <c r="B46" s="5" t="s">
        <v>766</v>
      </c>
      <c r="C46" s="36"/>
      <c r="D46" s="36"/>
      <c r="E46" s="36"/>
      <c r="F46" s="36"/>
    </row>
    <row r="47" spans="1:6" ht="15" customHeight="1" x14ac:dyDescent="0.25">
      <c r="A47" s="47" t="s">
        <v>51</v>
      </c>
      <c r="B47" s="62" t="s">
        <v>767</v>
      </c>
      <c r="C47" s="36"/>
      <c r="D47" s="36"/>
      <c r="E47" s="36"/>
      <c r="F47" s="36"/>
    </row>
    <row r="48" spans="1:6" ht="15" customHeight="1" x14ac:dyDescent="0.25">
      <c r="A48" s="81" t="s">
        <v>140</v>
      </c>
      <c r="B48" s="86"/>
      <c r="C48" s="36"/>
      <c r="D48" s="36"/>
      <c r="E48" s="36"/>
      <c r="F48" s="36"/>
    </row>
    <row r="49" spans="1:6" ht="15" customHeight="1" x14ac:dyDescent="0.25">
      <c r="A49" s="4" t="s">
        <v>674</v>
      </c>
      <c r="B49" s="5" t="s">
        <v>675</v>
      </c>
      <c r="C49" s="36"/>
      <c r="D49" s="36"/>
      <c r="E49" s="36"/>
      <c r="F49" s="36"/>
    </row>
    <row r="50" spans="1:6" ht="15" customHeight="1" x14ac:dyDescent="0.25">
      <c r="A50" s="4" t="s">
        <v>676</v>
      </c>
      <c r="B50" s="5" t="s">
        <v>677</v>
      </c>
      <c r="C50" s="36"/>
      <c r="D50" s="36"/>
      <c r="E50" s="36"/>
      <c r="F50" s="36"/>
    </row>
    <row r="51" spans="1:6" ht="15" customHeight="1" x14ac:dyDescent="0.25">
      <c r="A51" s="4" t="s">
        <v>3</v>
      </c>
      <c r="B51" s="5" t="s">
        <v>678</v>
      </c>
      <c r="C51" s="36"/>
      <c r="D51" s="36"/>
      <c r="E51" s="36"/>
      <c r="F51" s="36"/>
    </row>
    <row r="52" spans="1:6" ht="15" customHeight="1" x14ac:dyDescent="0.25">
      <c r="A52" s="4" t="s">
        <v>4</v>
      </c>
      <c r="B52" s="5" t="s">
        <v>679</v>
      </c>
      <c r="C52" s="36"/>
      <c r="D52" s="36"/>
      <c r="E52" s="36"/>
      <c r="F52" s="36"/>
    </row>
    <row r="53" spans="1:6" ht="15" customHeight="1" x14ac:dyDescent="0.25">
      <c r="A53" s="4" t="s">
        <v>5</v>
      </c>
      <c r="B53" s="5" t="s">
        <v>680</v>
      </c>
      <c r="C53" s="36"/>
      <c r="D53" s="36"/>
      <c r="E53" s="36"/>
      <c r="F53" s="36"/>
    </row>
    <row r="54" spans="1:6" ht="15" customHeight="1" x14ac:dyDescent="0.25">
      <c r="A54" s="47" t="s">
        <v>45</v>
      </c>
      <c r="B54" s="62" t="s">
        <v>681</v>
      </c>
      <c r="C54" s="36"/>
      <c r="D54" s="36"/>
      <c r="E54" s="36"/>
      <c r="F54" s="36"/>
    </row>
    <row r="55" spans="1:6" ht="15" customHeight="1" x14ac:dyDescent="0.25">
      <c r="A55" s="16" t="s">
        <v>26</v>
      </c>
      <c r="B55" s="5" t="s">
        <v>752</v>
      </c>
      <c r="C55" s="36"/>
      <c r="D55" s="36"/>
      <c r="E55" s="36"/>
      <c r="F55" s="36"/>
    </row>
    <row r="56" spans="1:6" ht="15" customHeight="1" x14ac:dyDescent="0.25">
      <c r="A56" s="16" t="s">
        <v>27</v>
      </c>
      <c r="B56" s="5" t="s">
        <v>754</v>
      </c>
      <c r="C56" s="36"/>
      <c r="D56" s="36"/>
      <c r="E56" s="36"/>
      <c r="F56" s="36"/>
    </row>
    <row r="57" spans="1:6" ht="15" customHeight="1" x14ac:dyDescent="0.25">
      <c r="A57" s="16" t="s">
        <v>756</v>
      </c>
      <c r="B57" s="5" t="s">
        <v>757</v>
      </c>
      <c r="C57" s="36"/>
      <c r="D57" s="36"/>
      <c r="E57" s="36"/>
      <c r="F57" s="36"/>
    </row>
    <row r="58" spans="1:6" ht="15" customHeight="1" x14ac:dyDescent="0.25">
      <c r="A58" s="16" t="s">
        <v>28</v>
      </c>
      <c r="B58" s="5" t="s">
        <v>758</v>
      </c>
      <c r="C58" s="36"/>
      <c r="D58" s="36"/>
      <c r="E58" s="36"/>
      <c r="F58" s="36"/>
    </row>
    <row r="59" spans="1:6" ht="15" customHeight="1" x14ac:dyDescent="0.25">
      <c r="A59" s="16" t="s">
        <v>760</v>
      </c>
      <c r="B59" s="5" t="s">
        <v>761</v>
      </c>
      <c r="C59" s="36"/>
      <c r="D59" s="36"/>
      <c r="E59" s="36"/>
      <c r="F59" s="36"/>
    </row>
    <row r="60" spans="1:6" ht="15" customHeight="1" x14ac:dyDescent="0.25">
      <c r="A60" s="47" t="s">
        <v>50</v>
      </c>
      <c r="B60" s="62" t="s">
        <v>762</v>
      </c>
      <c r="C60" s="36"/>
      <c r="D60" s="36"/>
      <c r="E60" s="36"/>
      <c r="F60" s="36"/>
    </row>
    <row r="61" spans="1:6" ht="15" customHeight="1" x14ac:dyDescent="0.25">
      <c r="A61" s="16" t="s">
        <v>768</v>
      </c>
      <c r="B61" s="5" t="s">
        <v>769</v>
      </c>
      <c r="C61" s="36"/>
      <c r="D61" s="36"/>
      <c r="E61" s="36"/>
      <c r="F61" s="36"/>
    </row>
    <row r="62" spans="1:6" ht="15" customHeight="1" x14ac:dyDescent="0.25">
      <c r="A62" s="4" t="s">
        <v>31</v>
      </c>
      <c r="B62" s="5" t="s">
        <v>770</v>
      </c>
      <c r="C62" s="36"/>
      <c r="D62" s="36"/>
      <c r="E62" s="36"/>
      <c r="F62" s="36"/>
    </row>
    <row r="63" spans="1:6" ht="15" customHeight="1" x14ac:dyDescent="0.25">
      <c r="A63" s="16" t="s">
        <v>32</v>
      </c>
      <c r="B63" s="5" t="s">
        <v>771</v>
      </c>
      <c r="C63" s="36"/>
      <c r="D63" s="36"/>
      <c r="E63" s="36"/>
      <c r="F63" s="36"/>
    </row>
    <row r="64" spans="1:6" ht="15" customHeight="1" x14ac:dyDescent="0.25">
      <c r="A64" s="47" t="s">
        <v>53</v>
      </c>
      <c r="B64" s="62" t="s">
        <v>772</v>
      </c>
      <c r="C64" s="36"/>
      <c r="D64" s="36"/>
      <c r="E64" s="36"/>
      <c r="F64" s="36"/>
    </row>
    <row r="65" spans="1:6" ht="15" customHeight="1" x14ac:dyDescent="0.25">
      <c r="A65" s="81" t="s">
        <v>139</v>
      </c>
      <c r="B65" s="86"/>
      <c r="C65" s="36"/>
      <c r="D65" s="36"/>
      <c r="E65" s="36"/>
      <c r="F65" s="36"/>
    </row>
    <row r="66" spans="1:6" ht="15.75" x14ac:dyDescent="0.25">
      <c r="A66" s="59" t="s">
        <v>52</v>
      </c>
      <c r="B66" s="43" t="s">
        <v>773</v>
      </c>
      <c r="C66" s="36"/>
      <c r="D66" s="36"/>
      <c r="E66" s="36"/>
      <c r="F66" s="36"/>
    </row>
    <row r="67" spans="1:6" ht="15.75" x14ac:dyDescent="0.25">
      <c r="A67" s="85" t="s">
        <v>197</v>
      </c>
      <c r="B67" s="84"/>
      <c r="C67" s="36"/>
      <c r="D67" s="36"/>
      <c r="E67" s="36"/>
      <c r="F67" s="36"/>
    </row>
    <row r="68" spans="1:6" ht="15.75" x14ac:dyDescent="0.25">
      <c r="A68" s="85" t="s">
        <v>198</v>
      </c>
      <c r="B68" s="84"/>
      <c r="C68" s="36"/>
      <c r="D68" s="36"/>
      <c r="E68" s="36"/>
      <c r="F68" s="36"/>
    </row>
    <row r="69" spans="1:6" x14ac:dyDescent="0.25">
      <c r="A69" s="45" t="s">
        <v>34</v>
      </c>
      <c r="B69" s="4" t="s">
        <v>774</v>
      </c>
      <c r="C69" s="36"/>
      <c r="D69" s="36"/>
      <c r="E69" s="36"/>
      <c r="F69" s="36"/>
    </row>
    <row r="70" spans="1:6" x14ac:dyDescent="0.25">
      <c r="A70" s="16" t="s">
        <v>775</v>
      </c>
      <c r="B70" s="4" t="s">
        <v>776</v>
      </c>
      <c r="C70" s="36"/>
      <c r="D70" s="36"/>
      <c r="E70" s="36"/>
      <c r="F70" s="36"/>
    </row>
    <row r="71" spans="1:6" x14ac:dyDescent="0.25">
      <c r="A71" s="45" t="s">
        <v>35</v>
      </c>
      <c r="B71" s="4" t="s">
        <v>777</v>
      </c>
      <c r="C71" s="36"/>
      <c r="D71" s="36"/>
      <c r="E71" s="36"/>
      <c r="F71" s="36"/>
    </row>
    <row r="72" spans="1:6" x14ac:dyDescent="0.25">
      <c r="A72" s="19" t="s">
        <v>54</v>
      </c>
      <c r="B72" s="8" t="s">
        <v>778</v>
      </c>
      <c r="C72" s="36"/>
      <c r="D72" s="36"/>
      <c r="E72" s="36"/>
      <c r="F72" s="36"/>
    </row>
    <row r="73" spans="1:6" x14ac:dyDescent="0.25">
      <c r="A73" s="16" t="s">
        <v>36</v>
      </c>
      <c r="B73" s="4" t="s">
        <v>779</v>
      </c>
      <c r="C73" s="36"/>
      <c r="D73" s="36"/>
      <c r="E73" s="36"/>
      <c r="F73" s="36"/>
    </row>
    <row r="74" spans="1:6" x14ac:dyDescent="0.25">
      <c r="A74" s="45" t="s">
        <v>780</v>
      </c>
      <c r="B74" s="4" t="s">
        <v>781</v>
      </c>
      <c r="C74" s="36"/>
      <c r="D74" s="36"/>
      <c r="E74" s="36"/>
      <c r="F74" s="36"/>
    </row>
    <row r="75" spans="1:6" x14ac:dyDescent="0.25">
      <c r="A75" s="16" t="s">
        <v>37</v>
      </c>
      <c r="B75" s="4" t="s">
        <v>782</v>
      </c>
      <c r="C75" s="36"/>
      <c r="D75" s="36"/>
      <c r="E75" s="36"/>
      <c r="F75" s="36"/>
    </row>
    <row r="76" spans="1:6" x14ac:dyDescent="0.25">
      <c r="A76" s="45" t="s">
        <v>783</v>
      </c>
      <c r="B76" s="4" t="s">
        <v>784</v>
      </c>
      <c r="C76" s="36"/>
      <c r="D76" s="36"/>
      <c r="E76" s="36"/>
      <c r="F76" s="36"/>
    </row>
    <row r="77" spans="1:6" x14ac:dyDescent="0.25">
      <c r="A77" s="17" t="s">
        <v>55</v>
      </c>
      <c r="B77" s="8" t="s">
        <v>785</v>
      </c>
      <c r="C77" s="36"/>
      <c r="D77" s="36"/>
      <c r="E77" s="36"/>
      <c r="F77" s="36"/>
    </row>
    <row r="78" spans="1:6" x14ac:dyDescent="0.25">
      <c r="A78" s="4" t="s">
        <v>195</v>
      </c>
      <c r="B78" s="4" t="s">
        <v>786</v>
      </c>
      <c r="C78" s="36"/>
      <c r="D78" s="36"/>
      <c r="E78" s="36"/>
      <c r="F78" s="36"/>
    </row>
    <row r="79" spans="1:6" x14ac:dyDescent="0.25">
      <c r="A79" s="4" t="s">
        <v>196</v>
      </c>
      <c r="B79" s="4" t="s">
        <v>786</v>
      </c>
      <c r="C79" s="36"/>
      <c r="D79" s="36"/>
      <c r="E79" s="36"/>
      <c r="F79" s="36"/>
    </row>
    <row r="80" spans="1:6" x14ac:dyDescent="0.25">
      <c r="A80" s="4" t="s">
        <v>193</v>
      </c>
      <c r="B80" s="4" t="s">
        <v>787</v>
      </c>
      <c r="C80" s="36"/>
      <c r="D80" s="36"/>
      <c r="E80" s="36"/>
      <c r="F80" s="36"/>
    </row>
    <row r="81" spans="1:6" x14ac:dyDescent="0.25">
      <c r="A81" s="4" t="s">
        <v>194</v>
      </c>
      <c r="B81" s="4" t="s">
        <v>787</v>
      </c>
      <c r="C81" s="36"/>
      <c r="D81" s="36"/>
      <c r="E81" s="36"/>
      <c r="F81" s="36"/>
    </row>
    <row r="82" spans="1:6" x14ac:dyDescent="0.25">
      <c r="A82" s="8" t="s">
        <v>56</v>
      </c>
      <c r="B82" s="8" t="s">
        <v>788</v>
      </c>
      <c r="C82" s="36"/>
      <c r="D82" s="36"/>
      <c r="E82" s="36"/>
      <c r="F82" s="36"/>
    </row>
    <row r="83" spans="1:6" x14ac:dyDescent="0.25">
      <c r="A83" s="45" t="s">
        <v>789</v>
      </c>
      <c r="B83" s="4" t="s">
        <v>790</v>
      </c>
      <c r="C83" s="36"/>
      <c r="D83" s="36"/>
      <c r="E83" s="36"/>
      <c r="F83" s="36"/>
    </row>
    <row r="84" spans="1:6" x14ac:dyDescent="0.25">
      <c r="A84" s="45" t="s">
        <v>791</v>
      </c>
      <c r="B84" s="4" t="s">
        <v>792</v>
      </c>
      <c r="C84" s="36"/>
      <c r="D84" s="36"/>
      <c r="E84" s="36"/>
      <c r="F84" s="36"/>
    </row>
    <row r="85" spans="1:6" x14ac:dyDescent="0.25">
      <c r="A85" s="45" t="s">
        <v>793</v>
      </c>
      <c r="B85" s="4" t="s">
        <v>794</v>
      </c>
      <c r="C85" s="36"/>
      <c r="D85" s="36"/>
      <c r="E85" s="36"/>
      <c r="F85" s="36"/>
    </row>
    <row r="86" spans="1:6" x14ac:dyDescent="0.25">
      <c r="A86" s="45" t="s">
        <v>795</v>
      </c>
      <c r="B86" s="4" t="s">
        <v>796</v>
      </c>
      <c r="C86" s="36"/>
      <c r="D86" s="36"/>
      <c r="E86" s="36"/>
      <c r="F86" s="36"/>
    </row>
    <row r="87" spans="1:6" x14ac:dyDescent="0.25">
      <c r="A87" s="16" t="s">
        <v>38</v>
      </c>
      <c r="B87" s="4" t="s">
        <v>797</v>
      </c>
      <c r="C87" s="36"/>
      <c r="D87" s="36"/>
      <c r="E87" s="36"/>
      <c r="F87" s="36"/>
    </row>
    <row r="88" spans="1:6" x14ac:dyDescent="0.25">
      <c r="A88" s="19" t="s">
        <v>57</v>
      </c>
      <c r="B88" s="8" t="s">
        <v>799</v>
      </c>
      <c r="C88" s="36"/>
      <c r="D88" s="36"/>
      <c r="E88" s="36"/>
      <c r="F88" s="36"/>
    </row>
    <row r="89" spans="1:6" x14ac:dyDescent="0.25">
      <c r="A89" s="16" t="s">
        <v>800</v>
      </c>
      <c r="B89" s="4" t="s">
        <v>801</v>
      </c>
      <c r="C89" s="36"/>
      <c r="D89" s="36"/>
      <c r="E89" s="36"/>
      <c r="F89" s="36"/>
    </row>
    <row r="90" spans="1:6" x14ac:dyDescent="0.25">
      <c r="A90" s="16" t="s">
        <v>802</v>
      </c>
      <c r="B90" s="4" t="s">
        <v>803</v>
      </c>
      <c r="C90" s="36"/>
      <c r="D90" s="36"/>
      <c r="E90" s="36"/>
      <c r="F90" s="36"/>
    </row>
    <row r="91" spans="1:6" x14ac:dyDescent="0.25">
      <c r="A91" s="45" t="s">
        <v>804</v>
      </c>
      <c r="B91" s="4" t="s">
        <v>805</v>
      </c>
      <c r="C91" s="36"/>
      <c r="D91" s="36"/>
      <c r="E91" s="36"/>
      <c r="F91" s="36"/>
    </row>
    <row r="92" spans="1:6" x14ac:dyDescent="0.25">
      <c r="A92" s="45" t="s">
        <v>39</v>
      </c>
      <c r="B92" s="4" t="s">
        <v>806</v>
      </c>
      <c r="C92" s="36"/>
      <c r="D92" s="36"/>
      <c r="E92" s="36"/>
      <c r="F92" s="36"/>
    </row>
    <row r="93" spans="1:6" x14ac:dyDescent="0.25">
      <c r="A93" s="17" t="s">
        <v>58</v>
      </c>
      <c r="B93" s="8" t="s">
        <v>807</v>
      </c>
      <c r="C93" s="36"/>
      <c r="D93" s="36"/>
      <c r="E93" s="36"/>
      <c r="F93" s="36"/>
    </row>
    <row r="94" spans="1:6" x14ac:dyDescent="0.25">
      <c r="A94" s="19" t="s">
        <v>808</v>
      </c>
      <c r="B94" s="8" t="s">
        <v>809</v>
      </c>
      <c r="C94" s="36"/>
      <c r="D94" s="36"/>
      <c r="E94" s="36"/>
      <c r="F94" s="36"/>
    </row>
    <row r="95" spans="1:6" ht="15.75" x14ac:dyDescent="0.25">
      <c r="A95" s="48" t="s">
        <v>59</v>
      </c>
      <c r="B95" s="49" t="s">
        <v>810</v>
      </c>
      <c r="C95" s="36"/>
      <c r="D95" s="36"/>
      <c r="E95" s="36"/>
      <c r="F95" s="36"/>
    </row>
    <row r="96" spans="1:6" ht="15.75" x14ac:dyDescent="0.25">
      <c r="A96" s="53" t="s">
        <v>41</v>
      </c>
      <c r="B96" s="54"/>
      <c r="C96" s="36"/>
      <c r="D96" s="36"/>
      <c r="E96" s="36"/>
      <c r="F96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6"/>
  <sheetViews>
    <sheetView topLeftCell="A60" workbookViewId="0">
      <selection activeCell="D86" sqref="D86"/>
    </sheetView>
  </sheetViews>
  <sheetFormatPr defaultRowHeight="15" x14ac:dyDescent="0.25"/>
  <cols>
    <col min="1" max="1" width="85.85546875" customWidth="1"/>
    <col min="3" max="3" width="12.5703125" customWidth="1"/>
    <col min="4" max="4" width="12" customWidth="1"/>
    <col min="5" max="5" width="11.85546875" hidden="1" customWidth="1"/>
    <col min="6" max="6" width="11.7109375" hidden="1" customWidth="1"/>
  </cols>
  <sheetData>
    <row r="1" spans="1:6" ht="20.25" customHeight="1" x14ac:dyDescent="0.25">
      <c r="A1" s="357" t="s">
        <v>951</v>
      </c>
      <c r="B1" s="357"/>
      <c r="C1" s="357"/>
      <c r="D1" s="357"/>
      <c r="E1" s="357"/>
      <c r="F1" s="357"/>
    </row>
    <row r="2" spans="1:6" ht="24" customHeight="1" x14ac:dyDescent="0.25">
      <c r="A2" s="358" t="s">
        <v>560</v>
      </c>
      <c r="B2" s="358"/>
      <c r="C2" s="358"/>
      <c r="D2" s="358"/>
      <c r="E2" s="358"/>
      <c r="F2" s="358"/>
    </row>
    <row r="3" spans="1:6" ht="18.75" customHeight="1" x14ac:dyDescent="0.25">
      <c r="A3" s="170"/>
      <c r="D3" s="281" t="s">
        <v>143</v>
      </c>
    </row>
    <row r="4" spans="1:6" x14ac:dyDescent="0.25">
      <c r="A4" s="148" t="s">
        <v>236</v>
      </c>
      <c r="C4" s="356"/>
      <c r="D4" s="356"/>
      <c r="F4" s="167" t="s">
        <v>232</v>
      </c>
    </row>
    <row r="5" spans="1:6" ht="39.75" customHeight="1" x14ac:dyDescent="0.25">
      <c r="A5" s="109" t="s">
        <v>458</v>
      </c>
      <c r="B5" s="110" t="s">
        <v>404</v>
      </c>
      <c r="C5" s="169" t="s">
        <v>147</v>
      </c>
      <c r="D5" s="169" t="s">
        <v>328</v>
      </c>
      <c r="E5" s="169" t="s">
        <v>233</v>
      </c>
      <c r="F5" s="169" t="s">
        <v>234</v>
      </c>
    </row>
    <row r="6" spans="1:6" ht="15" hidden="1" customHeight="1" x14ac:dyDescent="0.25">
      <c r="A6" s="171" t="s">
        <v>653</v>
      </c>
      <c r="B6" s="114" t="s">
        <v>654</v>
      </c>
      <c r="C6" s="168"/>
      <c r="D6" s="168"/>
      <c r="E6" s="168"/>
      <c r="F6" s="168"/>
    </row>
    <row r="7" spans="1:6" ht="15" hidden="1" customHeight="1" x14ac:dyDescent="0.25">
      <c r="A7" s="100" t="s">
        <v>655</v>
      </c>
      <c r="B7" s="114" t="s">
        <v>656</v>
      </c>
      <c r="C7" s="168"/>
      <c r="D7" s="168"/>
      <c r="E7" s="168"/>
      <c r="F7" s="168"/>
    </row>
    <row r="8" spans="1:6" ht="15" hidden="1" customHeight="1" x14ac:dyDescent="0.25">
      <c r="A8" s="100" t="s">
        <v>657</v>
      </c>
      <c r="B8" s="114" t="s">
        <v>658</v>
      </c>
      <c r="C8" s="168"/>
      <c r="D8" s="168"/>
      <c r="E8" s="168"/>
      <c r="F8" s="168"/>
    </row>
    <row r="9" spans="1:6" ht="15" hidden="1" customHeight="1" x14ac:dyDescent="0.25">
      <c r="A9" s="100" t="s">
        <v>659</v>
      </c>
      <c r="B9" s="114" t="s">
        <v>660</v>
      </c>
      <c r="C9" s="168"/>
      <c r="D9" s="168"/>
      <c r="E9" s="168"/>
      <c r="F9" s="168"/>
    </row>
    <row r="10" spans="1:6" ht="15" hidden="1" customHeight="1" x14ac:dyDescent="0.25">
      <c r="A10" s="100" t="s">
        <v>661</v>
      </c>
      <c r="B10" s="114" t="s">
        <v>662</v>
      </c>
      <c r="C10" s="168"/>
      <c r="D10" s="168"/>
      <c r="E10" s="168"/>
      <c r="F10" s="168"/>
    </row>
    <row r="11" spans="1:6" ht="15" hidden="1" customHeight="1" x14ac:dyDescent="0.25">
      <c r="A11" s="100" t="s">
        <v>663</v>
      </c>
      <c r="B11" s="114" t="s">
        <v>664</v>
      </c>
      <c r="C11" s="168"/>
      <c r="D11" s="168"/>
      <c r="E11" s="168"/>
      <c r="F11" s="168"/>
    </row>
    <row r="12" spans="1:6" ht="15" customHeight="1" x14ac:dyDescent="0.25">
      <c r="A12" s="47" t="s">
        <v>43</v>
      </c>
      <c r="B12" s="62" t="s">
        <v>665</v>
      </c>
      <c r="C12" s="168"/>
      <c r="D12" s="168"/>
      <c r="E12" s="168"/>
      <c r="F12" s="168"/>
    </row>
    <row r="13" spans="1:6" ht="15" hidden="1" customHeight="1" x14ac:dyDescent="0.25">
      <c r="A13" s="100" t="s">
        <v>666</v>
      </c>
      <c r="B13" s="114" t="s">
        <v>667</v>
      </c>
      <c r="C13" s="168"/>
      <c r="D13" s="168"/>
      <c r="E13" s="168"/>
      <c r="F13" s="168"/>
    </row>
    <row r="14" spans="1:6" ht="15" hidden="1" customHeight="1" x14ac:dyDescent="0.25">
      <c r="A14" s="100" t="s">
        <v>668</v>
      </c>
      <c r="B14" s="114" t="s">
        <v>669</v>
      </c>
      <c r="C14" s="168"/>
      <c r="D14" s="168"/>
      <c r="E14" s="168"/>
      <c r="F14" s="168"/>
    </row>
    <row r="15" spans="1:6" ht="15" hidden="1" customHeight="1" x14ac:dyDescent="0.25">
      <c r="A15" s="100" t="s">
        <v>0</v>
      </c>
      <c r="B15" s="114" t="s">
        <v>670</v>
      </c>
      <c r="C15" s="168"/>
      <c r="D15" s="168"/>
      <c r="E15" s="168"/>
      <c r="F15" s="168"/>
    </row>
    <row r="16" spans="1:6" ht="15" hidden="1" customHeight="1" x14ac:dyDescent="0.25">
      <c r="A16" s="100" t="s">
        <v>1</v>
      </c>
      <c r="B16" s="114" t="s">
        <v>671</v>
      </c>
      <c r="C16" s="168"/>
      <c r="D16" s="168"/>
      <c r="E16" s="168"/>
      <c r="F16" s="168"/>
    </row>
    <row r="17" spans="1:6" ht="15" hidden="1" customHeight="1" x14ac:dyDescent="0.25">
      <c r="A17" s="100" t="s">
        <v>2</v>
      </c>
      <c r="B17" s="114" t="s">
        <v>672</v>
      </c>
      <c r="C17" s="203"/>
      <c r="D17" s="203"/>
      <c r="E17" s="203"/>
      <c r="F17" s="203"/>
    </row>
    <row r="18" spans="1:6" ht="15" customHeight="1" x14ac:dyDescent="0.25">
      <c r="A18" s="47" t="s">
        <v>44</v>
      </c>
      <c r="B18" s="202" t="s">
        <v>673</v>
      </c>
      <c r="C18" s="201"/>
      <c r="D18" s="201"/>
      <c r="E18" s="201"/>
      <c r="F18" s="201"/>
    </row>
    <row r="19" spans="1:6" ht="15" customHeight="1" x14ac:dyDescent="0.25">
      <c r="A19" s="100" t="s">
        <v>10</v>
      </c>
      <c r="B19" s="114" t="s">
        <v>682</v>
      </c>
      <c r="C19" s="204"/>
      <c r="D19" s="204"/>
      <c r="E19" s="204"/>
      <c r="F19" s="204"/>
    </row>
    <row r="20" spans="1:6" ht="15" customHeight="1" x14ac:dyDescent="0.25">
      <c r="A20" s="100" t="s">
        <v>11</v>
      </c>
      <c r="B20" s="114" t="s">
        <v>686</v>
      </c>
      <c r="C20" s="168"/>
      <c r="D20" s="168"/>
      <c r="E20" s="168"/>
      <c r="F20" s="168"/>
    </row>
    <row r="21" spans="1:6" ht="15" customHeight="1" x14ac:dyDescent="0.25">
      <c r="A21" s="47" t="s">
        <v>46</v>
      </c>
      <c r="B21" s="62" t="s">
        <v>687</v>
      </c>
      <c r="C21" s="168"/>
      <c r="D21" s="168"/>
      <c r="E21" s="168"/>
      <c r="F21" s="168"/>
    </row>
    <row r="22" spans="1:6" ht="15" hidden="1" customHeight="1" x14ac:dyDescent="0.25">
      <c r="A22" s="100" t="s">
        <v>12</v>
      </c>
      <c r="B22" s="114" t="s">
        <v>688</v>
      </c>
      <c r="C22" s="168"/>
      <c r="D22" s="168"/>
      <c r="E22" s="168"/>
      <c r="F22" s="168"/>
    </row>
    <row r="23" spans="1:6" ht="15" hidden="1" customHeight="1" x14ac:dyDescent="0.25">
      <c r="A23" s="100" t="s">
        <v>13</v>
      </c>
      <c r="B23" s="114" t="s">
        <v>689</v>
      </c>
      <c r="C23" s="168"/>
      <c r="D23" s="168"/>
      <c r="E23" s="168"/>
      <c r="F23" s="168"/>
    </row>
    <row r="24" spans="1:6" ht="15" hidden="1" customHeight="1" x14ac:dyDescent="0.25">
      <c r="A24" s="100" t="s">
        <v>14</v>
      </c>
      <c r="B24" s="114" t="s">
        <v>690</v>
      </c>
      <c r="C24" s="168"/>
      <c r="D24" s="168"/>
      <c r="E24" s="168"/>
      <c r="F24" s="168"/>
    </row>
    <row r="25" spans="1:6" ht="19.5" hidden="1" customHeight="1" x14ac:dyDescent="0.25">
      <c r="A25" s="100" t="s">
        <v>15</v>
      </c>
      <c r="B25" s="114" t="s">
        <v>691</v>
      </c>
      <c r="C25" s="168"/>
      <c r="D25" s="168"/>
      <c r="E25" s="168"/>
      <c r="F25" s="168"/>
    </row>
    <row r="26" spans="1:6" ht="14.25" hidden="1" customHeight="1" x14ac:dyDescent="0.25">
      <c r="A26" s="100" t="s">
        <v>16</v>
      </c>
      <c r="B26" s="114" t="s">
        <v>694</v>
      </c>
      <c r="C26" s="168"/>
      <c r="D26" s="168"/>
      <c r="E26" s="168"/>
      <c r="F26" s="168"/>
    </row>
    <row r="27" spans="1:6" ht="17.25" hidden="1" customHeight="1" x14ac:dyDescent="0.25">
      <c r="A27" s="100" t="s">
        <v>695</v>
      </c>
      <c r="B27" s="114" t="s">
        <v>696</v>
      </c>
      <c r="C27" s="168"/>
      <c r="D27" s="168"/>
      <c r="E27" s="168"/>
      <c r="F27" s="168"/>
    </row>
    <row r="28" spans="1:6" ht="19.5" hidden="1" customHeight="1" x14ac:dyDescent="0.25">
      <c r="A28" s="100" t="s">
        <v>17</v>
      </c>
      <c r="B28" s="114" t="s">
        <v>697</v>
      </c>
      <c r="C28" s="168"/>
      <c r="D28" s="168"/>
      <c r="E28" s="168"/>
      <c r="F28" s="168"/>
    </row>
    <row r="29" spans="1:6" ht="15" hidden="1" customHeight="1" x14ac:dyDescent="0.25">
      <c r="A29" s="100" t="s">
        <v>18</v>
      </c>
      <c r="B29" s="114" t="s">
        <v>702</v>
      </c>
      <c r="C29" s="168"/>
      <c r="D29" s="168"/>
      <c r="E29" s="168"/>
      <c r="F29" s="168"/>
    </row>
    <row r="30" spans="1:6" ht="15" customHeight="1" x14ac:dyDescent="0.25">
      <c r="A30" s="47" t="s">
        <v>47</v>
      </c>
      <c r="B30" s="62" t="s">
        <v>718</v>
      </c>
      <c r="C30" s="168"/>
      <c r="D30" s="168"/>
      <c r="E30" s="168"/>
      <c r="F30" s="168"/>
    </row>
    <row r="31" spans="1:6" ht="15" customHeight="1" x14ac:dyDescent="0.25">
      <c r="A31" s="100" t="s">
        <v>19</v>
      </c>
      <c r="B31" s="114" t="s">
        <v>719</v>
      </c>
      <c r="C31" s="168"/>
      <c r="D31" s="168"/>
      <c r="E31" s="168"/>
      <c r="F31" s="168"/>
    </row>
    <row r="32" spans="1:6" ht="15" customHeight="1" x14ac:dyDescent="0.25">
      <c r="A32" s="47" t="s">
        <v>48</v>
      </c>
      <c r="B32" s="62" t="s">
        <v>720</v>
      </c>
      <c r="C32" s="201"/>
      <c r="D32" s="201"/>
      <c r="E32" s="201"/>
      <c r="F32" s="201"/>
    </row>
    <row r="33" spans="1:6" ht="15" customHeight="1" x14ac:dyDescent="0.25">
      <c r="A33" s="99" t="s">
        <v>721</v>
      </c>
      <c r="B33" s="114" t="s">
        <v>722</v>
      </c>
      <c r="C33" s="168"/>
      <c r="D33" s="168"/>
      <c r="E33" s="168"/>
      <c r="F33" s="168"/>
    </row>
    <row r="34" spans="1:6" ht="15" customHeight="1" x14ac:dyDescent="0.25">
      <c r="A34" s="99" t="s">
        <v>20</v>
      </c>
      <c r="B34" s="114" t="s">
        <v>723</v>
      </c>
      <c r="C34" s="168"/>
      <c r="D34" s="168"/>
      <c r="E34" s="168"/>
      <c r="F34" s="168"/>
    </row>
    <row r="35" spans="1:6" ht="15" customHeight="1" x14ac:dyDescent="0.25">
      <c r="A35" s="99" t="s">
        <v>21</v>
      </c>
      <c r="B35" s="114" t="s">
        <v>726</v>
      </c>
      <c r="C35" s="168"/>
      <c r="D35" s="168"/>
      <c r="E35" s="168"/>
      <c r="F35" s="168"/>
    </row>
    <row r="36" spans="1:6" ht="15" customHeight="1" x14ac:dyDescent="0.25">
      <c r="A36" s="99" t="s">
        <v>22</v>
      </c>
      <c r="B36" s="114" t="s">
        <v>727</v>
      </c>
      <c r="C36" s="168"/>
      <c r="D36" s="168"/>
      <c r="E36" s="168"/>
      <c r="F36" s="168"/>
    </row>
    <row r="37" spans="1:6" ht="15" customHeight="1" x14ac:dyDescent="0.25">
      <c r="A37" s="99" t="s">
        <v>734</v>
      </c>
      <c r="B37" s="114" t="s">
        <v>735</v>
      </c>
      <c r="C37" s="168"/>
      <c r="D37" s="168"/>
      <c r="E37" s="168"/>
      <c r="F37" s="168"/>
    </row>
    <row r="38" spans="1:6" ht="15" customHeight="1" x14ac:dyDescent="0.25">
      <c r="A38" s="99" t="s">
        <v>736</v>
      </c>
      <c r="B38" s="114" t="s">
        <v>737</v>
      </c>
      <c r="C38" s="168"/>
      <c r="D38" s="168"/>
      <c r="E38" s="168"/>
      <c r="F38" s="168"/>
    </row>
    <row r="39" spans="1:6" ht="15" customHeight="1" x14ac:dyDescent="0.25">
      <c r="A39" s="99" t="s">
        <v>738</v>
      </c>
      <c r="B39" s="114" t="s">
        <v>739</v>
      </c>
      <c r="C39" s="168"/>
      <c r="D39" s="168"/>
      <c r="E39" s="168"/>
      <c r="F39" s="168"/>
    </row>
    <row r="40" spans="1:6" ht="15" customHeight="1" x14ac:dyDescent="0.25">
      <c r="A40" s="99" t="s">
        <v>23</v>
      </c>
      <c r="B40" s="114" t="s">
        <v>740</v>
      </c>
      <c r="C40" s="168"/>
      <c r="D40" s="168"/>
      <c r="E40" s="168"/>
      <c r="F40" s="168"/>
    </row>
    <row r="41" spans="1:6" ht="15" customHeight="1" x14ac:dyDescent="0.25">
      <c r="A41" s="99" t="s">
        <v>24</v>
      </c>
      <c r="B41" s="114" t="s">
        <v>742</v>
      </c>
      <c r="C41" s="168"/>
      <c r="D41" s="168"/>
      <c r="E41" s="168"/>
      <c r="F41" s="168"/>
    </row>
    <row r="42" spans="1:6" ht="15" customHeight="1" x14ac:dyDescent="0.25">
      <c r="A42" s="99" t="s">
        <v>25</v>
      </c>
      <c r="B42" s="114" t="s">
        <v>235</v>
      </c>
      <c r="C42" s="168"/>
      <c r="D42" s="168"/>
      <c r="E42" s="168"/>
      <c r="F42" s="168"/>
    </row>
    <row r="43" spans="1:6" ht="15" customHeight="1" x14ac:dyDescent="0.25">
      <c r="A43" s="61" t="s">
        <v>49</v>
      </c>
      <c r="B43" s="62" t="s">
        <v>751</v>
      </c>
      <c r="C43" s="201"/>
      <c r="D43" s="201"/>
      <c r="E43" s="201"/>
      <c r="F43" s="201"/>
    </row>
    <row r="44" spans="1:6" ht="15" customHeight="1" x14ac:dyDescent="0.25">
      <c r="A44" s="99" t="s">
        <v>763</v>
      </c>
      <c r="B44" s="114" t="s">
        <v>764</v>
      </c>
      <c r="C44" s="168"/>
      <c r="D44" s="168"/>
      <c r="E44" s="168"/>
      <c r="F44" s="168"/>
    </row>
    <row r="45" spans="1:6" ht="15" customHeight="1" x14ac:dyDescent="0.25">
      <c r="A45" s="100" t="s">
        <v>29</v>
      </c>
      <c r="B45" s="114" t="s">
        <v>765</v>
      </c>
      <c r="C45" s="168"/>
      <c r="D45" s="168"/>
      <c r="E45" s="168"/>
      <c r="F45" s="168"/>
    </row>
    <row r="46" spans="1:6" ht="15" customHeight="1" x14ac:dyDescent="0.25">
      <c r="A46" s="99" t="s">
        <v>30</v>
      </c>
      <c r="B46" s="114" t="s">
        <v>766</v>
      </c>
      <c r="C46" s="168"/>
      <c r="D46" s="168"/>
      <c r="E46" s="168"/>
      <c r="F46" s="168"/>
    </row>
    <row r="47" spans="1:6" ht="15" customHeight="1" x14ac:dyDescent="0.25">
      <c r="A47" s="47" t="s">
        <v>51</v>
      </c>
      <c r="B47" s="62" t="s">
        <v>767</v>
      </c>
      <c r="C47" s="168"/>
      <c r="D47" s="168"/>
      <c r="E47" s="168"/>
      <c r="F47" s="168"/>
    </row>
    <row r="48" spans="1:6" ht="15" customHeight="1" x14ac:dyDescent="0.25">
      <c r="A48" s="172" t="s">
        <v>140</v>
      </c>
      <c r="B48" s="86"/>
      <c r="C48" s="168"/>
      <c r="D48" s="168"/>
      <c r="E48" s="168"/>
      <c r="F48" s="168"/>
    </row>
    <row r="49" spans="1:6" ht="15" hidden="1" customHeight="1" x14ac:dyDescent="0.25">
      <c r="A49" s="100" t="s">
        <v>674</v>
      </c>
      <c r="B49" s="114" t="s">
        <v>675</v>
      </c>
      <c r="C49" s="168"/>
      <c r="D49" s="168"/>
      <c r="E49" s="168"/>
      <c r="F49" s="168"/>
    </row>
    <row r="50" spans="1:6" ht="15" hidden="1" customHeight="1" x14ac:dyDescent="0.25">
      <c r="A50" s="100" t="s">
        <v>676</v>
      </c>
      <c r="B50" s="114" t="s">
        <v>677</v>
      </c>
      <c r="C50" s="168"/>
      <c r="D50" s="168"/>
      <c r="E50" s="168"/>
      <c r="F50" s="168"/>
    </row>
    <row r="51" spans="1:6" ht="15" hidden="1" customHeight="1" x14ac:dyDescent="0.25">
      <c r="A51" s="100" t="s">
        <v>3</v>
      </c>
      <c r="B51" s="114" t="s">
        <v>678</v>
      </c>
      <c r="C51" s="168"/>
      <c r="D51" s="168"/>
      <c r="E51" s="168"/>
      <c r="F51" s="168"/>
    </row>
    <row r="52" spans="1:6" ht="15" hidden="1" customHeight="1" x14ac:dyDescent="0.25">
      <c r="A52" s="100" t="s">
        <v>4</v>
      </c>
      <c r="B52" s="114" t="s">
        <v>679</v>
      </c>
      <c r="C52" s="168"/>
      <c r="D52" s="168"/>
      <c r="E52" s="168"/>
      <c r="F52" s="168"/>
    </row>
    <row r="53" spans="1:6" ht="15" hidden="1" customHeight="1" x14ac:dyDescent="0.25">
      <c r="A53" s="100" t="s">
        <v>5</v>
      </c>
      <c r="B53" s="114" t="s">
        <v>680</v>
      </c>
      <c r="C53" s="168"/>
      <c r="D53" s="168"/>
      <c r="E53" s="168"/>
      <c r="F53" s="168"/>
    </row>
    <row r="54" spans="1:6" ht="15" customHeight="1" x14ac:dyDescent="0.25">
      <c r="A54" s="47" t="s">
        <v>45</v>
      </c>
      <c r="B54" s="62" t="s">
        <v>681</v>
      </c>
      <c r="C54" s="168"/>
      <c r="D54" s="168"/>
      <c r="E54" s="168"/>
      <c r="F54" s="168"/>
    </row>
    <row r="55" spans="1:6" ht="15" hidden="1" customHeight="1" x14ac:dyDescent="0.25">
      <c r="A55" s="99" t="s">
        <v>26</v>
      </c>
      <c r="B55" s="114" t="s">
        <v>752</v>
      </c>
      <c r="C55" s="168"/>
      <c r="D55" s="168"/>
      <c r="E55" s="168"/>
      <c r="F55" s="168"/>
    </row>
    <row r="56" spans="1:6" ht="15" hidden="1" customHeight="1" x14ac:dyDescent="0.25">
      <c r="A56" s="99" t="s">
        <v>27</v>
      </c>
      <c r="B56" s="114" t="s">
        <v>754</v>
      </c>
      <c r="C56" s="168"/>
      <c r="D56" s="168"/>
      <c r="E56" s="168"/>
      <c r="F56" s="168"/>
    </row>
    <row r="57" spans="1:6" ht="15" hidden="1" customHeight="1" x14ac:dyDescent="0.25">
      <c r="A57" s="99" t="s">
        <v>756</v>
      </c>
      <c r="B57" s="114" t="s">
        <v>757</v>
      </c>
      <c r="C57" s="168"/>
      <c r="D57" s="168"/>
      <c r="E57" s="168"/>
      <c r="F57" s="168"/>
    </row>
    <row r="58" spans="1:6" ht="15" hidden="1" customHeight="1" x14ac:dyDescent="0.25">
      <c r="A58" s="99" t="s">
        <v>28</v>
      </c>
      <c r="B58" s="114" t="s">
        <v>758</v>
      </c>
      <c r="C58" s="168"/>
      <c r="D58" s="168"/>
      <c r="E58" s="168"/>
      <c r="F58" s="168"/>
    </row>
    <row r="59" spans="1:6" ht="15" hidden="1" customHeight="1" x14ac:dyDescent="0.25">
      <c r="A59" s="99" t="s">
        <v>760</v>
      </c>
      <c r="B59" s="114" t="s">
        <v>761</v>
      </c>
      <c r="C59" s="168"/>
      <c r="D59" s="168"/>
      <c r="E59" s="168"/>
      <c r="F59" s="168"/>
    </row>
    <row r="60" spans="1:6" ht="15" customHeight="1" x14ac:dyDescent="0.25">
      <c r="A60" s="47" t="s">
        <v>50</v>
      </c>
      <c r="B60" s="62" t="s">
        <v>762</v>
      </c>
      <c r="C60" s="168"/>
      <c r="D60" s="168"/>
      <c r="E60" s="168"/>
      <c r="F60" s="168"/>
    </row>
    <row r="61" spans="1:6" ht="15" customHeight="1" x14ac:dyDescent="0.25">
      <c r="A61" s="99" t="s">
        <v>768</v>
      </c>
      <c r="B61" s="114" t="s">
        <v>769</v>
      </c>
      <c r="C61" s="168"/>
      <c r="D61" s="168"/>
      <c r="E61" s="168"/>
      <c r="F61" s="168"/>
    </row>
    <row r="62" spans="1:6" ht="15" customHeight="1" x14ac:dyDescent="0.25">
      <c r="A62" s="100" t="s">
        <v>31</v>
      </c>
      <c r="B62" s="114" t="s">
        <v>770</v>
      </c>
      <c r="C62" s="168"/>
      <c r="D62" s="168"/>
      <c r="E62" s="168"/>
      <c r="F62" s="168"/>
    </row>
    <row r="63" spans="1:6" ht="15" customHeight="1" x14ac:dyDescent="0.25">
      <c r="A63" s="99" t="s">
        <v>32</v>
      </c>
      <c r="B63" s="114" t="s">
        <v>771</v>
      </c>
      <c r="C63" s="168"/>
      <c r="D63" s="168"/>
      <c r="E63" s="168"/>
      <c r="F63" s="168"/>
    </row>
    <row r="64" spans="1:6" ht="15" customHeight="1" x14ac:dyDescent="0.25">
      <c r="A64" s="47" t="s">
        <v>53</v>
      </c>
      <c r="B64" s="62" t="s">
        <v>772</v>
      </c>
      <c r="C64" s="168"/>
      <c r="D64" s="168"/>
      <c r="E64" s="168"/>
      <c r="F64" s="168"/>
    </row>
    <row r="65" spans="1:6" ht="15" customHeight="1" x14ac:dyDescent="0.25">
      <c r="A65" s="172" t="s">
        <v>139</v>
      </c>
      <c r="B65" s="86"/>
      <c r="C65" s="168"/>
      <c r="D65" s="168"/>
      <c r="E65" s="168"/>
      <c r="F65" s="168"/>
    </row>
    <row r="66" spans="1:6" x14ac:dyDescent="0.25">
      <c r="A66" s="173" t="s">
        <v>52</v>
      </c>
      <c r="B66" s="174" t="s">
        <v>773</v>
      </c>
      <c r="C66" s="201"/>
      <c r="D66" s="201">
        <f>SUM(D18+D32+D43+D47+D54+D60+D64)</f>
        <v>0</v>
      </c>
      <c r="E66" s="201"/>
      <c r="F66" s="201"/>
    </row>
    <row r="67" spans="1:6" x14ac:dyDescent="0.25">
      <c r="A67" s="175" t="s">
        <v>197</v>
      </c>
      <c r="B67" s="176"/>
      <c r="C67" s="168"/>
      <c r="D67" s="168"/>
      <c r="E67" s="168"/>
      <c r="F67" s="168"/>
    </row>
    <row r="68" spans="1:6" x14ac:dyDescent="0.25">
      <c r="A68" s="175" t="s">
        <v>198</v>
      </c>
      <c r="B68" s="176"/>
      <c r="C68" s="168"/>
      <c r="D68" s="168"/>
      <c r="E68" s="168"/>
      <c r="F68" s="168"/>
    </row>
    <row r="69" spans="1:6" x14ac:dyDescent="0.25">
      <c r="A69" s="120" t="s">
        <v>34</v>
      </c>
      <c r="B69" s="100" t="s">
        <v>774</v>
      </c>
      <c r="C69" s="168"/>
      <c r="D69" s="168"/>
      <c r="E69" s="168"/>
      <c r="F69" s="168"/>
    </row>
    <row r="70" spans="1:6" x14ac:dyDescent="0.25">
      <c r="A70" s="99" t="s">
        <v>775</v>
      </c>
      <c r="B70" s="100" t="s">
        <v>776</v>
      </c>
      <c r="C70" s="168"/>
      <c r="D70" s="168"/>
      <c r="E70" s="168"/>
      <c r="F70" s="168"/>
    </row>
    <row r="71" spans="1:6" x14ac:dyDescent="0.25">
      <c r="A71" s="120" t="s">
        <v>35</v>
      </c>
      <c r="B71" s="100" t="s">
        <v>777</v>
      </c>
      <c r="C71" s="168"/>
      <c r="D71" s="168"/>
      <c r="E71" s="168"/>
      <c r="F71" s="168"/>
    </row>
    <row r="72" spans="1:6" x14ac:dyDescent="0.25">
      <c r="A72" s="61" t="s">
        <v>54</v>
      </c>
      <c r="B72" s="47" t="s">
        <v>778</v>
      </c>
      <c r="C72" s="168"/>
      <c r="D72" s="168"/>
      <c r="E72" s="168"/>
      <c r="F72" s="168"/>
    </row>
    <row r="73" spans="1:6" x14ac:dyDescent="0.25">
      <c r="A73" s="99" t="s">
        <v>36</v>
      </c>
      <c r="B73" s="100" t="s">
        <v>779</v>
      </c>
      <c r="C73" s="168"/>
      <c r="D73" s="168"/>
      <c r="E73" s="168"/>
      <c r="F73" s="168"/>
    </row>
    <row r="74" spans="1:6" x14ac:dyDescent="0.25">
      <c r="A74" s="120" t="s">
        <v>780</v>
      </c>
      <c r="B74" s="100" t="s">
        <v>781</v>
      </c>
      <c r="C74" s="168"/>
      <c r="D74" s="168"/>
      <c r="E74" s="168"/>
      <c r="F74" s="168"/>
    </row>
    <row r="75" spans="1:6" x14ac:dyDescent="0.25">
      <c r="A75" s="99" t="s">
        <v>37</v>
      </c>
      <c r="B75" s="100" t="s">
        <v>782</v>
      </c>
      <c r="C75" s="168"/>
      <c r="D75" s="168"/>
      <c r="E75" s="168"/>
      <c r="F75" s="168"/>
    </row>
    <row r="76" spans="1:6" x14ac:dyDescent="0.25">
      <c r="A76" s="120" t="s">
        <v>783</v>
      </c>
      <c r="B76" s="100" t="s">
        <v>784</v>
      </c>
      <c r="C76" s="168"/>
      <c r="D76" s="168"/>
      <c r="E76" s="168"/>
      <c r="F76" s="168"/>
    </row>
    <row r="77" spans="1:6" x14ac:dyDescent="0.25">
      <c r="A77" s="46" t="s">
        <v>55</v>
      </c>
      <c r="B77" s="47" t="s">
        <v>785</v>
      </c>
      <c r="C77" s="168"/>
      <c r="D77" s="168"/>
      <c r="E77" s="168"/>
      <c r="F77" s="168"/>
    </row>
    <row r="78" spans="1:6" x14ac:dyDescent="0.25">
      <c r="A78" s="100" t="s">
        <v>195</v>
      </c>
      <c r="B78" s="100" t="s">
        <v>786</v>
      </c>
      <c r="C78" s="168">
        <v>7011760</v>
      </c>
      <c r="D78" s="168">
        <v>7011760</v>
      </c>
      <c r="E78" s="168"/>
      <c r="F78" s="168"/>
    </row>
    <row r="79" spans="1:6" x14ac:dyDescent="0.25">
      <c r="A79" s="100" t="s">
        <v>196</v>
      </c>
      <c r="B79" s="100" t="s">
        <v>786</v>
      </c>
      <c r="C79" s="168"/>
      <c r="D79" s="168"/>
      <c r="E79" s="168"/>
      <c r="F79" s="168"/>
    </row>
    <row r="80" spans="1:6" x14ac:dyDescent="0.25">
      <c r="A80" s="100" t="s">
        <v>193</v>
      </c>
      <c r="B80" s="100" t="s">
        <v>787</v>
      </c>
      <c r="C80" s="168"/>
      <c r="D80" s="168"/>
      <c r="E80" s="168"/>
      <c r="F80" s="168"/>
    </row>
    <row r="81" spans="1:6" x14ac:dyDescent="0.25">
      <c r="A81" s="100" t="s">
        <v>194</v>
      </c>
      <c r="B81" s="100" t="s">
        <v>787</v>
      </c>
      <c r="C81" s="168"/>
      <c r="D81" s="168"/>
      <c r="E81" s="168"/>
      <c r="F81" s="168"/>
    </row>
    <row r="82" spans="1:6" x14ac:dyDescent="0.25">
      <c r="A82" s="47" t="s">
        <v>56</v>
      </c>
      <c r="B82" s="47" t="s">
        <v>788</v>
      </c>
      <c r="C82" s="168">
        <f>SUM(C78:C81)</f>
        <v>7011760</v>
      </c>
      <c r="D82" s="168">
        <f>SUM(D78:D81)</f>
        <v>7011760</v>
      </c>
      <c r="E82" s="168"/>
      <c r="F82" s="168"/>
    </row>
    <row r="83" spans="1:6" x14ac:dyDescent="0.25">
      <c r="A83" s="120" t="s">
        <v>789</v>
      </c>
      <c r="B83" s="100" t="s">
        <v>790</v>
      </c>
      <c r="C83" s="168"/>
      <c r="D83" s="168"/>
      <c r="E83" s="168"/>
      <c r="F83" s="168"/>
    </row>
    <row r="84" spans="1:6" x14ac:dyDescent="0.25">
      <c r="A84" s="120" t="s">
        <v>791</v>
      </c>
      <c r="B84" s="100" t="s">
        <v>792</v>
      </c>
      <c r="C84" s="168"/>
      <c r="D84" s="168"/>
      <c r="E84" s="168"/>
      <c r="F84" s="168"/>
    </row>
    <row r="85" spans="1:6" x14ac:dyDescent="0.25">
      <c r="A85" s="120" t="s">
        <v>793</v>
      </c>
      <c r="B85" s="100" t="s">
        <v>794</v>
      </c>
      <c r="C85" s="168">
        <v>66078562</v>
      </c>
      <c r="D85" s="168">
        <v>66078562</v>
      </c>
      <c r="E85" s="168"/>
      <c r="F85" s="168"/>
    </row>
    <row r="86" spans="1:6" x14ac:dyDescent="0.25">
      <c r="A86" s="120" t="s">
        <v>795</v>
      </c>
      <c r="B86" s="100" t="s">
        <v>796</v>
      </c>
      <c r="C86" s="168"/>
      <c r="D86" s="168"/>
      <c r="E86" s="168"/>
      <c r="F86" s="168"/>
    </row>
    <row r="87" spans="1:6" x14ac:dyDescent="0.25">
      <c r="A87" s="99" t="s">
        <v>38</v>
      </c>
      <c r="B87" s="100" t="s">
        <v>797</v>
      </c>
      <c r="C87" s="168"/>
      <c r="D87" s="168"/>
      <c r="E87" s="168"/>
      <c r="F87" s="168"/>
    </row>
    <row r="88" spans="1:6" x14ac:dyDescent="0.25">
      <c r="A88" s="61" t="s">
        <v>57</v>
      </c>
      <c r="B88" s="47" t="s">
        <v>799</v>
      </c>
      <c r="C88" s="168">
        <f>SUM(C72+C77+C82+C83+C84+C85+C86+C87)</f>
        <v>73090322</v>
      </c>
      <c r="D88" s="168">
        <f>SUM(D72+D77+D82+D83+D84+D85+D86+D87)</f>
        <v>73090322</v>
      </c>
      <c r="E88" s="168"/>
      <c r="F88" s="168"/>
    </row>
    <row r="89" spans="1:6" x14ac:dyDescent="0.25">
      <c r="A89" s="99" t="s">
        <v>800</v>
      </c>
      <c r="B89" s="100" t="s">
        <v>801</v>
      </c>
      <c r="C89" s="168"/>
      <c r="D89" s="168"/>
      <c r="E89" s="168"/>
      <c r="F89" s="168"/>
    </row>
    <row r="90" spans="1:6" x14ac:dyDescent="0.25">
      <c r="A90" s="99" t="s">
        <v>802</v>
      </c>
      <c r="B90" s="100" t="s">
        <v>803</v>
      </c>
      <c r="C90" s="168"/>
      <c r="D90" s="168"/>
      <c r="E90" s="168"/>
      <c r="F90" s="168"/>
    </row>
    <row r="91" spans="1:6" x14ac:dyDescent="0.25">
      <c r="A91" s="120" t="s">
        <v>804</v>
      </c>
      <c r="B91" s="100" t="s">
        <v>805</v>
      </c>
      <c r="C91" s="168"/>
      <c r="D91" s="168"/>
      <c r="E91" s="168"/>
      <c r="F91" s="168"/>
    </row>
    <row r="92" spans="1:6" x14ac:dyDescent="0.25">
      <c r="A92" s="120" t="s">
        <v>39</v>
      </c>
      <c r="B92" s="100" t="s">
        <v>806</v>
      </c>
      <c r="C92" s="168"/>
      <c r="D92" s="168"/>
      <c r="E92" s="168"/>
      <c r="F92" s="168"/>
    </row>
    <row r="93" spans="1:6" x14ac:dyDescent="0.25">
      <c r="A93" s="46" t="s">
        <v>58</v>
      </c>
      <c r="B93" s="47" t="s">
        <v>807</v>
      </c>
      <c r="C93" s="168"/>
      <c r="D93" s="168"/>
      <c r="E93" s="168"/>
      <c r="F93" s="168"/>
    </row>
    <row r="94" spans="1:6" x14ac:dyDescent="0.25">
      <c r="A94" s="61" t="s">
        <v>808</v>
      </c>
      <c r="B94" s="47" t="s">
        <v>809</v>
      </c>
      <c r="C94" s="168"/>
      <c r="D94" s="168"/>
      <c r="E94" s="168"/>
      <c r="F94" s="168"/>
    </row>
    <row r="95" spans="1:6" x14ac:dyDescent="0.25">
      <c r="A95" s="177" t="s">
        <v>59</v>
      </c>
      <c r="B95" s="178" t="s">
        <v>810</v>
      </c>
      <c r="C95" s="201">
        <f>SUM(C88+C93+C94)</f>
        <v>73090322</v>
      </c>
      <c r="D95" s="201">
        <f>SUM(D88+D93+D94)</f>
        <v>73090322</v>
      </c>
      <c r="E95" s="201"/>
      <c r="F95" s="201"/>
    </row>
    <row r="96" spans="1:6" x14ac:dyDescent="0.25">
      <c r="A96" s="179" t="s">
        <v>41</v>
      </c>
      <c r="B96" s="180"/>
      <c r="C96" s="205">
        <f>SUM(C18+C32+C43+C47+C54+C60+C64+C95)</f>
        <v>73090322</v>
      </c>
      <c r="D96" s="205">
        <f>SUM(D66+D95)</f>
        <v>73090322</v>
      </c>
      <c r="E96" s="205"/>
      <c r="F96" s="205"/>
    </row>
  </sheetData>
  <mergeCells count="3">
    <mergeCell ref="C4:D4"/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6"/>
  <sheetViews>
    <sheetView topLeftCell="A43" workbookViewId="0">
      <selection activeCell="A7" sqref="A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 x14ac:dyDescent="0.25">
      <c r="A1" s="352" t="s">
        <v>105</v>
      </c>
      <c r="B1" s="353"/>
      <c r="C1" s="353"/>
      <c r="D1" s="353"/>
      <c r="E1" s="353"/>
      <c r="F1" s="354"/>
    </row>
    <row r="2" spans="1:8" ht="24" customHeight="1" x14ac:dyDescent="0.25">
      <c r="A2" s="351" t="s">
        <v>106</v>
      </c>
      <c r="B2" s="353"/>
      <c r="C2" s="353"/>
      <c r="D2" s="353"/>
      <c r="E2" s="353"/>
      <c r="F2" s="354"/>
      <c r="H2" s="124" t="s">
        <v>391</v>
      </c>
    </row>
    <row r="3" spans="1:8" ht="18" x14ac:dyDescent="0.25">
      <c r="A3" s="60"/>
    </row>
    <row r="4" spans="1:8" x14ac:dyDescent="0.25">
      <c r="A4" s="3" t="s">
        <v>321</v>
      </c>
    </row>
    <row r="5" spans="1:8" ht="45" x14ac:dyDescent="0.3">
      <c r="A5" s="1" t="s">
        <v>458</v>
      </c>
      <c r="B5" s="2" t="s">
        <v>404</v>
      </c>
      <c r="C5" s="83" t="s">
        <v>141</v>
      </c>
      <c r="D5" s="83" t="s">
        <v>142</v>
      </c>
      <c r="E5" s="83" t="s">
        <v>147</v>
      </c>
      <c r="F5" s="83" t="s">
        <v>386</v>
      </c>
    </row>
    <row r="6" spans="1:8" ht="15" customHeight="1" x14ac:dyDescent="0.25">
      <c r="A6" s="39" t="s">
        <v>653</v>
      </c>
      <c r="B6" s="5" t="s">
        <v>654</v>
      </c>
      <c r="C6" s="36"/>
      <c r="D6" s="36"/>
      <c r="E6" s="36"/>
      <c r="F6" s="36"/>
    </row>
    <row r="7" spans="1:8" ht="15" customHeight="1" x14ac:dyDescent="0.25">
      <c r="A7" s="4" t="s">
        <v>655</v>
      </c>
      <c r="B7" s="5" t="s">
        <v>656</v>
      </c>
      <c r="C7" s="36"/>
      <c r="D7" s="36"/>
      <c r="E7" s="36"/>
      <c r="F7" s="36"/>
    </row>
    <row r="8" spans="1:8" ht="15" customHeight="1" x14ac:dyDescent="0.25">
      <c r="A8" s="4" t="s">
        <v>657</v>
      </c>
      <c r="B8" s="5" t="s">
        <v>658</v>
      </c>
      <c r="C8" s="36"/>
      <c r="D8" s="36"/>
      <c r="E8" s="36"/>
      <c r="F8" s="36"/>
    </row>
    <row r="9" spans="1:8" ht="15" customHeight="1" x14ac:dyDescent="0.25">
      <c r="A9" s="4" t="s">
        <v>659</v>
      </c>
      <c r="B9" s="5" t="s">
        <v>660</v>
      </c>
      <c r="C9" s="36"/>
      <c r="D9" s="36"/>
      <c r="E9" s="36"/>
      <c r="F9" s="36"/>
    </row>
    <row r="10" spans="1:8" ht="15" customHeight="1" x14ac:dyDescent="0.25">
      <c r="A10" s="4" t="s">
        <v>661</v>
      </c>
      <c r="B10" s="5" t="s">
        <v>662</v>
      </c>
      <c r="C10" s="36"/>
      <c r="D10" s="36"/>
      <c r="E10" s="36"/>
      <c r="F10" s="36"/>
    </row>
    <row r="11" spans="1:8" ht="15" customHeight="1" x14ac:dyDescent="0.25">
      <c r="A11" s="4" t="s">
        <v>663</v>
      </c>
      <c r="B11" s="5" t="s">
        <v>664</v>
      </c>
      <c r="C11" s="36"/>
      <c r="D11" s="36"/>
      <c r="E11" s="36"/>
      <c r="F11" s="36"/>
    </row>
    <row r="12" spans="1:8" ht="15" customHeight="1" x14ac:dyDescent="0.25">
      <c r="A12" s="8" t="s">
        <v>43</v>
      </c>
      <c r="B12" s="9" t="s">
        <v>665</v>
      </c>
      <c r="C12" s="36"/>
      <c r="D12" s="36"/>
      <c r="E12" s="36"/>
      <c r="F12" s="36"/>
    </row>
    <row r="13" spans="1:8" ht="15" customHeight="1" x14ac:dyDescent="0.25">
      <c r="A13" s="4" t="s">
        <v>666</v>
      </c>
      <c r="B13" s="5" t="s">
        <v>667</v>
      </c>
      <c r="C13" s="36"/>
      <c r="D13" s="36"/>
      <c r="E13" s="36"/>
      <c r="F13" s="36"/>
    </row>
    <row r="14" spans="1:8" ht="15" customHeight="1" x14ac:dyDescent="0.25">
      <c r="A14" s="4" t="s">
        <v>668</v>
      </c>
      <c r="B14" s="5" t="s">
        <v>669</v>
      </c>
      <c r="C14" s="36"/>
      <c r="D14" s="36"/>
      <c r="E14" s="36"/>
      <c r="F14" s="36"/>
    </row>
    <row r="15" spans="1:8" ht="15" customHeight="1" x14ac:dyDescent="0.25">
      <c r="A15" s="4" t="s">
        <v>0</v>
      </c>
      <c r="B15" s="5" t="s">
        <v>670</v>
      </c>
      <c r="C15" s="36"/>
      <c r="D15" s="36"/>
      <c r="E15" s="36"/>
      <c r="F15" s="36"/>
    </row>
    <row r="16" spans="1:8" ht="15" customHeight="1" x14ac:dyDescent="0.25">
      <c r="A16" s="4" t="s">
        <v>1</v>
      </c>
      <c r="B16" s="5" t="s">
        <v>671</v>
      </c>
      <c r="C16" s="36"/>
      <c r="D16" s="36"/>
      <c r="E16" s="36"/>
      <c r="F16" s="36"/>
    </row>
    <row r="17" spans="1:6" ht="15" customHeight="1" x14ac:dyDescent="0.25">
      <c r="A17" s="4" t="s">
        <v>2</v>
      </c>
      <c r="B17" s="5" t="s">
        <v>672</v>
      </c>
      <c r="C17" s="36"/>
      <c r="D17" s="36"/>
      <c r="E17" s="36"/>
      <c r="F17" s="36"/>
    </row>
    <row r="18" spans="1:6" ht="15" customHeight="1" x14ac:dyDescent="0.25">
      <c r="A18" s="47" t="s">
        <v>44</v>
      </c>
      <c r="B18" s="62" t="s">
        <v>673</v>
      </c>
      <c r="C18" s="36"/>
      <c r="D18" s="36"/>
      <c r="E18" s="36"/>
      <c r="F18" s="36"/>
    </row>
    <row r="19" spans="1:6" ht="15" customHeight="1" x14ac:dyDescent="0.25">
      <c r="A19" s="4" t="s">
        <v>10</v>
      </c>
      <c r="B19" s="5" t="s">
        <v>682</v>
      </c>
      <c r="C19" s="36"/>
      <c r="D19" s="36"/>
      <c r="E19" s="36"/>
      <c r="F19" s="36"/>
    </row>
    <row r="20" spans="1:6" ht="15" customHeight="1" x14ac:dyDescent="0.25">
      <c r="A20" s="4" t="s">
        <v>11</v>
      </c>
      <c r="B20" s="5" t="s">
        <v>686</v>
      </c>
      <c r="C20" s="36"/>
      <c r="D20" s="36"/>
      <c r="E20" s="36"/>
      <c r="F20" s="36"/>
    </row>
    <row r="21" spans="1:6" ht="15" customHeight="1" x14ac:dyDescent="0.25">
      <c r="A21" s="8" t="s">
        <v>46</v>
      </c>
      <c r="B21" s="9" t="s">
        <v>687</v>
      </c>
      <c r="C21" s="36"/>
      <c r="D21" s="36"/>
      <c r="E21" s="36"/>
      <c r="F21" s="36"/>
    </row>
    <row r="22" spans="1:6" ht="15" customHeight="1" x14ac:dyDescent="0.25">
      <c r="A22" s="4" t="s">
        <v>12</v>
      </c>
      <c r="B22" s="5" t="s">
        <v>688</v>
      </c>
      <c r="C22" s="36"/>
      <c r="D22" s="36"/>
      <c r="E22" s="36"/>
      <c r="F22" s="36"/>
    </row>
    <row r="23" spans="1:6" ht="15" customHeight="1" x14ac:dyDescent="0.25">
      <c r="A23" s="4" t="s">
        <v>13</v>
      </c>
      <c r="B23" s="5" t="s">
        <v>689</v>
      </c>
      <c r="C23" s="36"/>
      <c r="D23" s="36"/>
      <c r="E23" s="36"/>
      <c r="F23" s="36"/>
    </row>
    <row r="24" spans="1:6" ht="15" customHeight="1" x14ac:dyDescent="0.25">
      <c r="A24" s="4" t="s">
        <v>14</v>
      </c>
      <c r="B24" s="5" t="s">
        <v>690</v>
      </c>
      <c r="C24" s="36"/>
      <c r="D24" s="36"/>
      <c r="E24" s="36"/>
      <c r="F24" s="36"/>
    </row>
    <row r="25" spans="1:6" ht="15" customHeight="1" x14ac:dyDescent="0.25">
      <c r="A25" s="4" t="s">
        <v>15</v>
      </c>
      <c r="B25" s="5" t="s">
        <v>691</v>
      </c>
      <c r="C25" s="36"/>
      <c r="D25" s="36"/>
      <c r="E25" s="36"/>
      <c r="F25" s="36"/>
    </row>
    <row r="26" spans="1:6" ht="15" customHeight="1" x14ac:dyDescent="0.25">
      <c r="A26" s="4" t="s">
        <v>16</v>
      </c>
      <c r="B26" s="5" t="s">
        <v>694</v>
      </c>
      <c r="C26" s="36"/>
      <c r="D26" s="36"/>
      <c r="E26" s="36"/>
      <c r="F26" s="36"/>
    </row>
    <row r="27" spans="1:6" ht="15" customHeight="1" x14ac:dyDescent="0.25">
      <c r="A27" s="4" t="s">
        <v>695</v>
      </c>
      <c r="B27" s="5" t="s">
        <v>696</v>
      </c>
      <c r="C27" s="36"/>
      <c r="D27" s="36"/>
      <c r="E27" s="36"/>
      <c r="F27" s="36"/>
    </row>
    <row r="28" spans="1:6" ht="15" customHeight="1" x14ac:dyDescent="0.25">
      <c r="A28" s="4" t="s">
        <v>17</v>
      </c>
      <c r="B28" s="5" t="s">
        <v>697</v>
      </c>
      <c r="C28" s="36"/>
      <c r="D28" s="36"/>
      <c r="E28" s="36"/>
      <c r="F28" s="36"/>
    </row>
    <row r="29" spans="1:6" ht="15" customHeight="1" x14ac:dyDescent="0.25">
      <c r="A29" s="4" t="s">
        <v>18</v>
      </c>
      <c r="B29" s="5" t="s">
        <v>702</v>
      </c>
      <c r="C29" s="36"/>
      <c r="D29" s="36"/>
      <c r="E29" s="36"/>
      <c r="F29" s="36"/>
    </row>
    <row r="30" spans="1:6" ht="15" customHeight="1" x14ac:dyDescent="0.25">
      <c r="A30" s="8" t="s">
        <v>47</v>
      </c>
      <c r="B30" s="9" t="s">
        <v>718</v>
      </c>
      <c r="C30" s="36"/>
      <c r="D30" s="36"/>
      <c r="E30" s="36"/>
      <c r="F30" s="36"/>
    </row>
    <row r="31" spans="1:6" ht="15" customHeight="1" x14ac:dyDescent="0.25">
      <c r="A31" s="4" t="s">
        <v>19</v>
      </c>
      <c r="B31" s="5" t="s">
        <v>719</v>
      </c>
      <c r="C31" s="36"/>
      <c r="D31" s="36"/>
      <c r="E31" s="36"/>
      <c r="F31" s="36"/>
    </row>
    <row r="32" spans="1:6" ht="15" customHeight="1" x14ac:dyDescent="0.25">
      <c r="A32" s="47" t="s">
        <v>48</v>
      </c>
      <c r="B32" s="62" t="s">
        <v>720</v>
      </c>
      <c r="C32" s="36"/>
      <c r="D32" s="36"/>
      <c r="E32" s="36"/>
      <c r="F32" s="36"/>
    </row>
    <row r="33" spans="1:6" ht="15" customHeight="1" x14ac:dyDescent="0.25">
      <c r="A33" s="16" t="s">
        <v>721</v>
      </c>
      <c r="B33" s="5" t="s">
        <v>722</v>
      </c>
      <c r="C33" s="36"/>
      <c r="D33" s="36"/>
      <c r="E33" s="36"/>
      <c r="F33" s="36"/>
    </row>
    <row r="34" spans="1:6" ht="15" customHeight="1" x14ac:dyDescent="0.25">
      <c r="A34" s="16" t="s">
        <v>20</v>
      </c>
      <c r="B34" s="5" t="s">
        <v>723</v>
      </c>
      <c r="C34" s="36"/>
      <c r="D34" s="36"/>
      <c r="E34" s="36"/>
      <c r="F34" s="36"/>
    </row>
    <row r="35" spans="1:6" ht="15" customHeight="1" x14ac:dyDescent="0.25">
      <c r="A35" s="16" t="s">
        <v>21</v>
      </c>
      <c r="B35" s="5" t="s">
        <v>726</v>
      </c>
      <c r="C35" s="36"/>
      <c r="D35" s="36"/>
      <c r="E35" s="36"/>
      <c r="F35" s="36"/>
    </row>
    <row r="36" spans="1:6" ht="15" customHeight="1" x14ac:dyDescent="0.25">
      <c r="A36" s="16" t="s">
        <v>22</v>
      </c>
      <c r="B36" s="5" t="s">
        <v>727</v>
      </c>
      <c r="C36" s="36"/>
      <c r="D36" s="36"/>
      <c r="E36" s="36"/>
      <c r="F36" s="36"/>
    </row>
    <row r="37" spans="1:6" ht="15" customHeight="1" x14ac:dyDescent="0.25">
      <c r="A37" s="16" t="s">
        <v>734</v>
      </c>
      <c r="B37" s="5" t="s">
        <v>735</v>
      </c>
      <c r="C37" s="36"/>
      <c r="D37" s="36"/>
      <c r="E37" s="36"/>
      <c r="F37" s="36"/>
    </row>
    <row r="38" spans="1:6" ht="15" customHeight="1" x14ac:dyDescent="0.25">
      <c r="A38" s="16" t="s">
        <v>736</v>
      </c>
      <c r="B38" s="5" t="s">
        <v>737</v>
      </c>
      <c r="C38" s="36"/>
      <c r="D38" s="36"/>
      <c r="E38" s="36"/>
      <c r="F38" s="36"/>
    </row>
    <row r="39" spans="1:6" ht="15" customHeight="1" x14ac:dyDescent="0.25">
      <c r="A39" s="16" t="s">
        <v>738</v>
      </c>
      <c r="B39" s="5" t="s">
        <v>739</v>
      </c>
      <c r="C39" s="36"/>
      <c r="D39" s="36"/>
      <c r="E39" s="36"/>
      <c r="F39" s="36"/>
    </row>
    <row r="40" spans="1:6" ht="15" customHeight="1" x14ac:dyDescent="0.25">
      <c r="A40" s="16" t="s">
        <v>23</v>
      </c>
      <c r="B40" s="5" t="s">
        <v>740</v>
      </c>
      <c r="C40" s="36"/>
      <c r="D40" s="36"/>
      <c r="E40" s="36"/>
      <c r="F40" s="36"/>
    </row>
    <row r="41" spans="1:6" ht="15" customHeight="1" x14ac:dyDescent="0.25">
      <c r="A41" s="16" t="s">
        <v>24</v>
      </c>
      <c r="B41" s="5" t="s">
        <v>742</v>
      </c>
      <c r="C41" s="36"/>
      <c r="D41" s="36"/>
      <c r="E41" s="36"/>
      <c r="F41" s="36"/>
    </row>
    <row r="42" spans="1:6" ht="15" customHeight="1" x14ac:dyDescent="0.25">
      <c r="A42" s="16" t="s">
        <v>25</v>
      </c>
      <c r="B42" s="5" t="s">
        <v>747</v>
      </c>
      <c r="C42" s="36"/>
      <c r="D42" s="36"/>
      <c r="E42" s="36"/>
      <c r="F42" s="36"/>
    </row>
    <row r="43" spans="1:6" ht="15" customHeight="1" x14ac:dyDescent="0.25">
      <c r="A43" s="61" t="s">
        <v>49</v>
      </c>
      <c r="B43" s="62" t="s">
        <v>751</v>
      </c>
      <c r="C43" s="36"/>
      <c r="D43" s="36"/>
      <c r="E43" s="36"/>
      <c r="F43" s="36"/>
    </row>
    <row r="44" spans="1:6" ht="15" customHeight="1" x14ac:dyDescent="0.25">
      <c r="A44" s="16" t="s">
        <v>763</v>
      </c>
      <c r="B44" s="5" t="s">
        <v>764</v>
      </c>
      <c r="C44" s="36"/>
      <c r="D44" s="36"/>
      <c r="E44" s="36"/>
      <c r="F44" s="36"/>
    </row>
    <row r="45" spans="1:6" ht="15" customHeight="1" x14ac:dyDescent="0.25">
      <c r="A45" s="4" t="s">
        <v>29</v>
      </c>
      <c r="B45" s="5" t="s">
        <v>765</v>
      </c>
      <c r="C45" s="36"/>
      <c r="D45" s="36"/>
      <c r="E45" s="36"/>
      <c r="F45" s="36"/>
    </row>
    <row r="46" spans="1:6" ht="15" customHeight="1" x14ac:dyDescent="0.25">
      <c r="A46" s="16" t="s">
        <v>30</v>
      </c>
      <c r="B46" s="5" t="s">
        <v>766</v>
      </c>
      <c r="C46" s="36"/>
      <c r="D46" s="36"/>
      <c r="E46" s="36"/>
      <c r="F46" s="36"/>
    </row>
    <row r="47" spans="1:6" ht="15" customHeight="1" x14ac:dyDescent="0.25">
      <c r="A47" s="47" t="s">
        <v>51</v>
      </c>
      <c r="B47" s="62" t="s">
        <v>767</v>
      </c>
      <c r="C47" s="36"/>
      <c r="D47" s="36"/>
      <c r="E47" s="36"/>
      <c r="F47" s="36"/>
    </row>
    <row r="48" spans="1:6" ht="15" customHeight="1" x14ac:dyDescent="0.25">
      <c r="A48" s="81" t="s">
        <v>140</v>
      </c>
      <c r="B48" s="86"/>
      <c r="C48" s="36"/>
      <c r="D48" s="36"/>
      <c r="E48" s="36"/>
      <c r="F48" s="36"/>
    </row>
    <row r="49" spans="1:6" ht="15" customHeight="1" x14ac:dyDescent="0.25">
      <c r="A49" s="4" t="s">
        <v>674</v>
      </c>
      <c r="B49" s="5" t="s">
        <v>675</v>
      </c>
      <c r="C49" s="36"/>
      <c r="D49" s="36"/>
      <c r="E49" s="36"/>
      <c r="F49" s="36"/>
    </row>
    <row r="50" spans="1:6" ht="15" customHeight="1" x14ac:dyDescent="0.25">
      <c r="A50" s="4" t="s">
        <v>676</v>
      </c>
      <c r="B50" s="5" t="s">
        <v>677</v>
      </c>
      <c r="C50" s="36"/>
      <c r="D50" s="36"/>
      <c r="E50" s="36"/>
      <c r="F50" s="36"/>
    </row>
    <row r="51" spans="1:6" ht="15" customHeight="1" x14ac:dyDescent="0.25">
      <c r="A51" s="4" t="s">
        <v>3</v>
      </c>
      <c r="B51" s="5" t="s">
        <v>678</v>
      </c>
      <c r="C51" s="36"/>
      <c r="D51" s="36"/>
      <c r="E51" s="36"/>
      <c r="F51" s="36"/>
    </row>
    <row r="52" spans="1:6" ht="15" customHeight="1" x14ac:dyDescent="0.25">
      <c r="A52" s="4" t="s">
        <v>4</v>
      </c>
      <c r="B52" s="5" t="s">
        <v>679</v>
      </c>
      <c r="C52" s="36"/>
      <c r="D52" s="36"/>
      <c r="E52" s="36"/>
      <c r="F52" s="36"/>
    </row>
    <row r="53" spans="1:6" ht="15" customHeight="1" x14ac:dyDescent="0.25">
      <c r="A53" s="4" t="s">
        <v>5</v>
      </c>
      <c r="B53" s="5" t="s">
        <v>680</v>
      </c>
      <c r="C53" s="36"/>
      <c r="D53" s="36"/>
      <c r="E53" s="36"/>
      <c r="F53" s="36"/>
    </row>
    <row r="54" spans="1:6" ht="15" customHeight="1" x14ac:dyDescent="0.25">
      <c r="A54" s="47" t="s">
        <v>45</v>
      </c>
      <c r="B54" s="62" t="s">
        <v>681</v>
      </c>
      <c r="C54" s="36"/>
      <c r="D54" s="36"/>
      <c r="E54" s="36"/>
      <c r="F54" s="36"/>
    </row>
    <row r="55" spans="1:6" ht="15" customHeight="1" x14ac:dyDescent="0.25">
      <c r="A55" s="16" t="s">
        <v>26</v>
      </c>
      <c r="B55" s="5" t="s">
        <v>752</v>
      </c>
      <c r="C55" s="36"/>
      <c r="D55" s="36"/>
      <c r="E55" s="36"/>
      <c r="F55" s="36"/>
    </row>
    <row r="56" spans="1:6" ht="15" customHeight="1" x14ac:dyDescent="0.25">
      <c r="A56" s="16" t="s">
        <v>27</v>
      </c>
      <c r="B56" s="5" t="s">
        <v>754</v>
      </c>
      <c r="C56" s="36"/>
      <c r="D56" s="36"/>
      <c r="E56" s="36"/>
      <c r="F56" s="36"/>
    </row>
    <row r="57" spans="1:6" ht="15" customHeight="1" x14ac:dyDescent="0.25">
      <c r="A57" s="16" t="s">
        <v>756</v>
      </c>
      <c r="B57" s="5" t="s">
        <v>757</v>
      </c>
      <c r="C57" s="36"/>
      <c r="D57" s="36"/>
      <c r="E57" s="36"/>
      <c r="F57" s="36"/>
    </row>
    <row r="58" spans="1:6" ht="15" customHeight="1" x14ac:dyDescent="0.25">
      <c r="A58" s="16" t="s">
        <v>28</v>
      </c>
      <c r="B58" s="5" t="s">
        <v>758</v>
      </c>
      <c r="C58" s="36"/>
      <c r="D58" s="36"/>
      <c r="E58" s="36"/>
      <c r="F58" s="36"/>
    </row>
    <row r="59" spans="1:6" ht="15" customHeight="1" x14ac:dyDescent="0.25">
      <c r="A59" s="16" t="s">
        <v>760</v>
      </c>
      <c r="B59" s="5" t="s">
        <v>761</v>
      </c>
      <c r="C59" s="36"/>
      <c r="D59" s="36"/>
      <c r="E59" s="36"/>
      <c r="F59" s="36"/>
    </row>
    <row r="60" spans="1:6" ht="15" customHeight="1" x14ac:dyDescent="0.25">
      <c r="A60" s="47" t="s">
        <v>50</v>
      </c>
      <c r="B60" s="62" t="s">
        <v>762</v>
      </c>
      <c r="C60" s="36"/>
      <c r="D60" s="36"/>
      <c r="E60" s="36"/>
      <c r="F60" s="36"/>
    </row>
    <row r="61" spans="1:6" ht="15" customHeight="1" x14ac:dyDescent="0.25">
      <c r="A61" s="16" t="s">
        <v>768</v>
      </c>
      <c r="B61" s="5" t="s">
        <v>769</v>
      </c>
      <c r="C61" s="36"/>
      <c r="D61" s="36"/>
      <c r="E61" s="36"/>
      <c r="F61" s="36"/>
    </row>
    <row r="62" spans="1:6" ht="15" customHeight="1" x14ac:dyDescent="0.25">
      <c r="A62" s="4" t="s">
        <v>31</v>
      </c>
      <c r="B62" s="5" t="s">
        <v>770</v>
      </c>
      <c r="C62" s="36"/>
      <c r="D62" s="36"/>
      <c r="E62" s="36"/>
      <c r="F62" s="36"/>
    </row>
    <row r="63" spans="1:6" ht="15" customHeight="1" x14ac:dyDescent="0.25">
      <c r="A63" s="16" t="s">
        <v>32</v>
      </c>
      <c r="B63" s="5" t="s">
        <v>771</v>
      </c>
      <c r="C63" s="36"/>
      <c r="D63" s="36"/>
      <c r="E63" s="36"/>
      <c r="F63" s="36"/>
    </row>
    <row r="64" spans="1:6" ht="15" customHeight="1" x14ac:dyDescent="0.25">
      <c r="A64" s="47" t="s">
        <v>53</v>
      </c>
      <c r="B64" s="62" t="s">
        <v>772</v>
      </c>
      <c r="C64" s="36"/>
      <c r="D64" s="36"/>
      <c r="E64" s="36"/>
      <c r="F64" s="36"/>
    </row>
    <row r="65" spans="1:6" ht="15" customHeight="1" x14ac:dyDescent="0.25">
      <c r="A65" s="81" t="s">
        <v>139</v>
      </c>
      <c r="B65" s="86"/>
      <c r="C65" s="36"/>
      <c r="D65" s="36"/>
      <c r="E65" s="36"/>
      <c r="F65" s="36"/>
    </row>
    <row r="66" spans="1:6" ht="15.75" x14ac:dyDescent="0.25">
      <c r="A66" s="59" t="s">
        <v>52</v>
      </c>
      <c r="B66" s="43" t="s">
        <v>773</v>
      </c>
      <c r="C66" s="36"/>
      <c r="D66" s="36"/>
      <c r="E66" s="36"/>
      <c r="F66" s="36"/>
    </row>
    <row r="67" spans="1:6" ht="15.75" x14ac:dyDescent="0.25">
      <c r="A67" s="85" t="s">
        <v>197</v>
      </c>
      <c r="B67" s="84"/>
      <c r="C67" s="36"/>
      <c r="D67" s="36"/>
      <c r="E67" s="36"/>
      <c r="F67" s="36"/>
    </row>
    <row r="68" spans="1:6" ht="15.75" x14ac:dyDescent="0.25">
      <c r="A68" s="85" t="s">
        <v>198</v>
      </c>
      <c r="B68" s="84"/>
      <c r="C68" s="36"/>
      <c r="D68" s="36"/>
      <c r="E68" s="36"/>
      <c r="F68" s="36"/>
    </row>
    <row r="69" spans="1:6" x14ac:dyDescent="0.25">
      <c r="A69" s="45" t="s">
        <v>34</v>
      </c>
      <c r="B69" s="4" t="s">
        <v>774</v>
      </c>
      <c r="C69" s="36"/>
      <c r="D69" s="36"/>
      <c r="E69" s="36"/>
      <c r="F69" s="36"/>
    </row>
    <row r="70" spans="1:6" x14ac:dyDescent="0.25">
      <c r="A70" s="16" t="s">
        <v>775</v>
      </c>
      <c r="B70" s="4" t="s">
        <v>776</v>
      </c>
      <c r="C70" s="36"/>
      <c r="D70" s="36"/>
      <c r="E70" s="36"/>
      <c r="F70" s="36"/>
    </row>
    <row r="71" spans="1:6" x14ac:dyDescent="0.25">
      <c r="A71" s="45" t="s">
        <v>35</v>
      </c>
      <c r="B71" s="4" t="s">
        <v>777</v>
      </c>
      <c r="C71" s="36"/>
      <c r="D71" s="36"/>
      <c r="E71" s="36"/>
      <c r="F71" s="36"/>
    </row>
    <row r="72" spans="1:6" x14ac:dyDescent="0.25">
      <c r="A72" s="19" t="s">
        <v>54</v>
      </c>
      <c r="B72" s="8" t="s">
        <v>778</v>
      </c>
      <c r="C72" s="36"/>
      <c r="D72" s="36"/>
      <c r="E72" s="36"/>
      <c r="F72" s="36"/>
    </row>
    <row r="73" spans="1:6" x14ac:dyDescent="0.25">
      <c r="A73" s="16" t="s">
        <v>36</v>
      </c>
      <c r="B73" s="4" t="s">
        <v>779</v>
      </c>
      <c r="C73" s="36"/>
      <c r="D73" s="36"/>
      <c r="E73" s="36"/>
      <c r="F73" s="36"/>
    </row>
    <row r="74" spans="1:6" x14ac:dyDescent="0.25">
      <c r="A74" s="45" t="s">
        <v>780</v>
      </c>
      <c r="B74" s="4" t="s">
        <v>781</v>
      </c>
      <c r="C74" s="36"/>
      <c r="D74" s="36"/>
      <c r="E74" s="36"/>
      <c r="F74" s="36"/>
    </row>
    <row r="75" spans="1:6" x14ac:dyDescent="0.25">
      <c r="A75" s="16" t="s">
        <v>37</v>
      </c>
      <c r="B75" s="4" t="s">
        <v>782</v>
      </c>
      <c r="C75" s="36"/>
      <c r="D75" s="36"/>
      <c r="E75" s="36"/>
      <c r="F75" s="36"/>
    </row>
    <row r="76" spans="1:6" x14ac:dyDescent="0.25">
      <c r="A76" s="45" t="s">
        <v>783</v>
      </c>
      <c r="B76" s="4" t="s">
        <v>784</v>
      </c>
      <c r="C76" s="36"/>
      <c r="D76" s="36"/>
      <c r="E76" s="36"/>
      <c r="F76" s="36"/>
    </row>
    <row r="77" spans="1:6" x14ac:dyDescent="0.25">
      <c r="A77" s="17" t="s">
        <v>55</v>
      </c>
      <c r="B77" s="8" t="s">
        <v>785</v>
      </c>
      <c r="C77" s="36"/>
      <c r="D77" s="36"/>
      <c r="E77" s="36"/>
      <c r="F77" s="36"/>
    </row>
    <row r="78" spans="1:6" x14ac:dyDescent="0.25">
      <c r="A78" s="4" t="s">
        <v>195</v>
      </c>
      <c r="B78" s="4" t="s">
        <v>786</v>
      </c>
      <c r="C78" s="36"/>
      <c r="D78" s="36"/>
      <c r="E78" s="36"/>
      <c r="F78" s="36"/>
    </row>
    <row r="79" spans="1:6" x14ac:dyDescent="0.25">
      <c r="A79" s="4" t="s">
        <v>196</v>
      </c>
      <c r="B79" s="4" t="s">
        <v>786</v>
      </c>
      <c r="C79" s="36"/>
      <c r="D79" s="36"/>
      <c r="E79" s="36"/>
      <c r="F79" s="36"/>
    </row>
    <row r="80" spans="1:6" x14ac:dyDescent="0.25">
      <c r="A80" s="4" t="s">
        <v>193</v>
      </c>
      <c r="B80" s="4" t="s">
        <v>787</v>
      </c>
      <c r="C80" s="36"/>
      <c r="D80" s="36"/>
      <c r="E80" s="36"/>
      <c r="F80" s="36"/>
    </row>
    <row r="81" spans="1:6" x14ac:dyDescent="0.25">
      <c r="A81" s="4" t="s">
        <v>194</v>
      </c>
      <c r="B81" s="4" t="s">
        <v>787</v>
      </c>
      <c r="C81" s="36"/>
      <c r="D81" s="36"/>
      <c r="E81" s="36"/>
      <c r="F81" s="36"/>
    </row>
    <row r="82" spans="1:6" x14ac:dyDescent="0.25">
      <c r="A82" s="8" t="s">
        <v>56</v>
      </c>
      <c r="B82" s="8" t="s">
        <v>788</v>
      </c>
      <c r="C82" s="36"/>
      <c r="D82" s="36"/>
      <c r="E82" s="36"/>
      <c r="F82" s="36"/>
    </row>
    <row r="83" spans="1:6" x14ac:dyDescent="0.25">
      <c r="A83" s="45" t="s">
        <v>789</v>
      </c>
      <c r="B83" s="4" t="s">
        <v>790</v>
      </c>
      <c r="C83" s="36"/>
      <c r="D83" s="36"/>
      <c r="E83" s="36"/>
      <c r="F83" s="36"/>
    </row>
    <row r="84" spans="1:6" x14ac:dyDescent="0.25">
      <c r="A84" s="45" t="s">
        <v>791</v>
      </c>
      <c r="B84" s="4" t="s">
        <v>792</v>
      </c>
      <c r="C84" s="36"/>
      <c r="D84" s="36"/>
      <c r="E84" s="36"/>
      <c r="F84" s="36"/>
    </row>
    <row r="85" spans="1:6" x14ac:dyDescent="0.25">
      <c r="A85" s="45" t="s">
        <v>793</v>
      </c>
      <c r="B85" s="4" t="s">
        <v>794</v>
      </c>
      <c r="C85" s="36"/>
      <c r="D85" s="36"/>
      <c r="E85" s="36"/>
      <c r="F85" s="36"/>
    </row>
    <row r="86" spans="1:6" x14ac:dyDescent="0.25">
      <c r="A86" s="45" t="s">
        <v>795</v>
      </c>
      <c r="B86" s="4" t="s">
        <v>796</v>
      </c>
      <c r="C86" s="36"/>
      <c r="D86" s="36"/>
      <c r="E86" s="36"/>
      <c r="F86" s="36"/>
    </row>
    <row r="87" spans="1:6" x14ac:dyDescent="0.25">
      <c r="A87" s="16" t="s">
        <v>38</v>
      </c>
      <c r="B87" s="4" t="s">
        <v>797</v>
      </c>
      <c r="C87" s="36"/>
      <c r="D87" s="36"/>
      <c r="E87" s="36"/>
      <c r="F87" s="36"/>
    </row>
    <row r="88" spans="1:6" x14ac:dyDescent="0.25">
      <c r="A88" s="19" t="s">
        <v>57</v>
      </c>
      <c r="B88" s="8" t="s">
        <v>799</v>
      </c>
      <c r="C88" s="36"/>
      <c r="D88" s="36"/>
      <c r="E88" s="36"/>
      <c r="F88" s="36"/>
    </row>
    <row r="89" spans="1:6" x14ac:dyDescent="0.25">
      <c r="A89" s="16" t="s">
        <v>800</v>
      </c>
      <c r="B89" s="4" t="s">
        <v>801</v>
      </c>
      <c r="C89" s="36"/>
      <c r="D89" s="36"/>
      <c r="E89" s="36"/>
      <c r="F89" s="36"/>
    </row>
    <row r="90" spans="1:6" x14ac:dyDescent="0.25">
      <c r="A90" s="16" t="s">
        <v>802</v>
      </c>
      <c r="B90" s="4" t="s">
        <v>803</v>
      </c>
      <c r="C90" s="36"/>
      <c r="D90" s="36"/>
      <c r="E90" s="36"/>
      <c r="F90" s="36"/>
    </row>
    <row r="91" spans="1:6" x14ac:dyDescent="0.25">
      <c r="A91" s="45" t="s">
        <v>804</v>
      </c>
      <c r="B91" s="4" t="s">
        <v>805</v>
      </c>
      <c r="C91" s="36"/>
      <c r="D91" s="36"/>
      <c r="E91" s="36"/>
      <c r="F91" s="36"/>
    </row>
    <row r="92" spans="1:6" x14ac:dyDescent="0.25">
      <c r="A92" s="45" t="s">
        <v>39</v>
      </c>
      <c r="B92" s="4" t="s">
        <v>806</v>
      </c>
      <c r="C92" s="36"/>
      <c r="D92" s="36"/>
      <c r="E92" s="36"/>
      <c r="F92" s="36"/>
    </row>
    <row r="93" spans="1:6" x14ac:dyDescent="0.25">
      <c r="A93" s="17" t="s">
        <v>58</v>
      </c>
      <c r="B93" s="8" t="s">
        <v>807</v>
      </c>
      <c r="C93" s="36"/>
      <c r="D93" s="36"/>
      <c r="E93" s="36"/>
      <c r="F93" s="36"/>
    </row>
    <row r="94" spans="1:6" x14ac:dyDescent="0.25">
      <c r="A94" s="19" t="s">
        <v>808</v>
      </c>
      <c r="B94" s="8" t="s">
        <v>809</v>
      </c>
      <c r="C94" s="36"/>
      <c r="D94" s="36"/>
      <c r="E94" s="36"/>
      <c r="F94" s="36"/>
    </row>
    <row r="95" spans="1:6" ht="15.75" x14ac:dyDescent="0.25">
      <c r="A95" s="48" t="s">
        <v>59</v>
      </c>
      <c r="B95" s="49" t="s">
        <v>810</v>
      </c>
      <c r="C95" s="36"/>
      <c r="D95" s="36"/>
      <c r="E95" s="36"/>
      <c r="F95" s="36"/>
    </row>
    <row r="96" spans="1:6" ht="15.75" x14ac:dyDescent="0.25">
      <c r="A96" s="53" t="s">
        <v>41</v>
      </c>
      <c r="B96" s="54"/>
      <c r="C96" s="36"/>
      <c r="D96" s="36"/>
      <c r="E96" s="36"/>
      <c r="F96" s="36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70</vt:i4>
      </vt:variant>
    </vt:vector>
  </HeadingPairs>
  <TitlesOfParts>
    <vt:vector size="104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Munka1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Admin</cp:lastModifiedBy>
  <cp:lastPrinted>2023-02-16T12:21:44Z</cp:lastPrinted>
  <dcterms:created xsi:type="dcterms:W3CDTF">2014-01-03T21:48:14Z</dcterms:created>
  <dcterms:modified xsi:type="dcterms:W3CDTF">2023-02-22T12:58:00Z</dcterms:modified>
</cp:coreProperties>
</file>