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40" yWindow="75" windowWidth="19320" windowHeight="11760" tabRatio="626" activeTab="8"/>
  </bookViews>
  <sheets>
    <sheet name="kiemelt ei" sheetId="1" r:id="rId1"/>
    <sheet name="kiadások működés felhalmozás" sheetId="2" state="hidden" r:id="rId2"/>
    <sheet name="kiadások működés felhalmozá (2)" sheetId="15" r:id="rId3"/>
    <sheet name="kiadások működés felhalmozá (3)" sheetId="17" state="hidden" r:id="rId4"/>
    <sheet name="kiadások funkciócsoportra" sheetId="5" state="hidden" r:id="rId5"/>
    <sheet name="bevételek" sheetId="3" state="hidden" r:id="rId6"/>
    <sheet name="bevételek működés felhalmozás" sheetId="10" state="hidden" r:id="rId7"/>
    <sheet name="bevételek működés felhalmoz (3)" sheetId="34" r:id="rId8"/>
    <sheet name="2017. mérleg." sheetId="41" r:id="rId9"/>
    <sheet name="bevételek működés felhalmoz (2)" sheetId="33" state="hidden" r:id="rId10"/>
    <sheet name="bevételek funkciócsoportra" sheetId="6" state="hidden" r:id="rId11"/>
    <sheet name="létszám" sheetId="8" state="hidden" r:id="rId12"/>
    <sheet name="beruházások felújítások" sheetId="11" state="hidden" r:id="rId13"/>
    <sheet name="tartalékok" sheetId="12" state="hidden" r:id="rId14"/>
    <sheet name="stabilitási 1" sheetId="13" state="hidden" r:id="rId15"/>
    <sheet name="stabilitási 2" sheetId="14" state="hidden" r:id="rId16"/>
    <sheet name="EU projektek" sheetId="18" state="hidden" r:id="rId17"/>
    <sheet name="hitelek" sheetId="28" state="hidden" r:id="rId18"/>
    <sheet name="finanszírozás" sheetId="27" state="hidden" r:id="rId19"/>
    <sheet name="szociális kiadások" sheetId="29" state="hidden" r:id="rId20"/>
    <sheet name="átadott" sheetId="30" state="hidden" r:id="rId21"/>
    <sheet name="átvett" sheetId="31" state="hidden" r:id="rId22"/>
    <sheet name="helyi adók" sheetId="32" state="hidden" r:id="rId23"/>
    <sheet name="MÉRLEG" sheetId="19" state="hidden" r:id="rId24"/>
    <sheet name="MÉRLEG (2)" sheetId="25" state="hidden" r:id="rId25"/>
    <sheet name="COFOG" sheetId="37" state="hidden" r:id="rId26"/>
    <sheet name="MÉRLEG (3)" sheetId="26" state="hidden" r:id="rId27"/>
    <sheet name="EI FELHASZN TERV" sheetId="20" state="hidden" r:id="rId28"/>
    <sheet name="EI FELHASZN TERV (2)" sheetId="24" state="hidden" r:id="rId29"/>
    <sheet name="TÖBB ÉVES" sheetId="21" state="hidden" r:id="rId30"/>
    <sheet name="KÖZVETETT" sheetId="22" state="hidden" r:id="rId31"/>
    <sheet name="GÖRDÜLŐ" sheetId="23" state="hidden" r:id="rId32"/>
    <sheet name="Ei. felhaszn." sheetId="39" state="hidden" r:id="rId33"/>
    <sheet name="Rovatos" sheetId="40" state="hidden" r:id="rId34"/>
  </sheets>
  <definedNames>
    <definedName name="_pr232" localSheetId="31">GÖRDÜLŐ!#REF!</definedName>
    <definedName name="_pr232" localSheetId="30">KÖZVETETT!$A$11</definedName>
    <definedName name="_pr232" localSheetId="23">MÉRLEG!#REF!</definedName>
    <definedName name="_pr232" localSheetId="24">'MÉRLEG (2)'!$A$17</definedName>
    <definedName name="_pr232" localSheetId="26">'MÉRLEG (3)'!$A$17</definedName>
    <definedName name="_pr232" localSheetId="29">'TÖBB ÉVES'!$A$17</definedName>
    <definedName name="_pr233" localSheetId="31">GÖRDÜLŐ!#REF!</definedName>
    <definedName name="_pr233" localSheetId="30">KÖZVETETT!$A$16</definedName>
    <definedName name="_pr233" localSheetId="23">MÉRLEG!#REF!</definedName>
    <definedName name="_pr233" localSheetId="24">'MÉRLEG (2)'!$A$18</definedName>
    <definedName name="_pr233" localSheetId="26">'MÉRLEG (3)'!$A$18</definedName>
    <definedName name="_pr233" localSheetId="29">'TÖBB ÉVES'!$A$18</definedName>
    <definedName name="_pr234" localSheetId="31">GÖRDÜLŐ!#REF!</definedName>
    <definedName name="_pr234" localSheetId="30">KÖZVETETT!$A$24</definedName>
    <definedName name="_pr234" localSheetId="23">MÉRLEG!#REF!</definedName>
    <definedName name="_pr234" localSheetId="24">'MÉRLEG (2)'!$A$19</definedName>
    <definedName name="_pr234" localSheetId="26">'MÉRLEG (3)'!$A$19</definedName>
    <definedName name="_pr234" localSheetId="29">'TÖBB ÉVES'!$A$19</definedName>
    <definedName name="_pr235" localSheetId="31">GÖRDÜLŐ!#REF!</definedName>
    <definedName name="_pr235" localSheetId="30">KÖZVETETT!$A$29</definedName>
    <definedName name="_pr235" localSheetId="23">MÉRLEG!#REF!</definedName>
    <definedName name="_pr235" localSheetId="24">'MÉRLEG (2)'!$A$20</definedName>
    <definedName name="_pr235" localSheetId="26">'MÉRLEG (3)'!$A$20</definedName>
    <definedName name="_pr235" localSheetId="29">'TÖBB ÉVES'!$A$20</definedName>
    <definedName name="_pr236" localSheetId="31">GÖRDÜLŐ!#REF!</definedName>
    <definedName name="_pr236" localSheetId="30">KÖZVETETT!$A$34</definedName>
    <definedName name="_pr236" localSheetId="23">MÉRLEG!#REF!</definedName>
    <definedName name="_pr236" localSheetId="24">'MÉRLEG (2)'!$A$21</definedName>
    <definedName name="_pr236" localSheetId="26">'MÉRLEG (3)'!$A$21</definedName>
    <definedName name="_pr236" localSheetId="29">'TÖBB ÉVES'!$A$21</definedName>
    <definedName name="_pr312" localSheetId="31">GÖRDÜLŐ!#REF!</definedName>
    <definedName name="_pr312" localSheetId="30">KÖZVETETT!#REF!</definedName>
    <definedName name="_pr312" localSheetId="23">MÉRLEG!#REF!</definedName>
    <definedName name="_pr312" localSheetId="24">'MÉRLEG (2)'!$A$8</definedName>
    <definedName name="_pr312" localSheetId="26">'MÉRLEG (3)'!$A$8</definedName>
    <definedName name="_pr312" localSheetId="29">'TÖBB ÉVES'!$A$8</definedName>
    <definedName name="_pr313" localSheetId="31">GÖRDÜLŐ!#REF!</definedName>
    <definedName name="_pr313" localSheetId="30">KÖZVETETT!#REF!</definedName>
    <definedName name="_pr313" localSheetId="23">MÉRLEG!#REF!</definedName>
    <definedName name="_pr313" localSheetId="24">'MÉRLEG (2)'!$A$9</definedName>
    <definedName name="_pr313" localSheetId="26">'MÉRLEG (3)'!$A$9</definedName>
    <definedName name="_pr313" localSheetId="29">'TÖBB ÉVES'!$A$3</definedName>
    <definedName name="_pr314" localSheetId="31">GÖRDÜLŐ!#REF!</definedName>
    <definedName name="_pr314" localSheetId="30">KÖZVETETT!$A$3</definedName>
    <definedName name="_pr314" localSheetId="23">MÉRLEG!#REF!</definedName>
    <definedName name="_pr314" localSheetId="24">'MÉRLEG (2)'!$A$10</definedName>
    <definedName name="_pr314" localSheetId="26">'MÉRLEG (3)'!$A$10</definedName>
    <definedName name="_pr314" localSheetId="29">'TÖBB ÉVES'!$A$10</definedName>
    <definedName name="_pr315" localSheetId="31">GÖRDÜLŐ!$A$3</definedName>
    <definedName name="_pr315" localSheetId="30">KÖZVETETT!#REF!</definedName>
    <definedName name="_pr315" localSheetId="23">MÉRLEG!#REF!</definedName>
    <definedName name="_pr315" localSheetId="24">'MÉRLEG (2)'!$A$11</definedName>
    <definedName name="_pr315" localSheetId="26">'MÉRLEG (3)'!$A$11</definedName>
    <definedName name="_pr315" localSheetId="29">'TÖBB ÉVES'!$A$11</definedName>
    <definedName name="_pr347" localSheetId="31">GÖRDÜLŐ!$A$6</definedName>
    <definedName name="_pr348" localSheetId="31">GÖRDÜLŐ!$A$7</definedName>
    <definedName name="_pr349" localSheetId="31">GÖRDÜLŐ!$A$8</definedName>
    <definedName name="foot_4_place" localSheetId="15">'stabilitási 2'!$A$18</definedName>
    <definedName name="foot_5_place" localSheetId="15">'stabilitási 2'!#REF!</definedName>
    <definedName name="foot_53_place" localSheetId="15">'stabilitási 2'!$A$63</definedName>
    <definedName name="_xlnm.Print_Area" localSheetId="8">'2017. mérleg.'!$A$1:$E$263</definedName>
    <definedName name="_xlnm.Print_Area" localSheetId="20">átadott!$A$1:$C$117</definedName>
    <definedName name="_xlnm.Print_Area" localSheetId="21">átvett!$A$1:$C$116</definedName>
    <definedName name="_xlnm.Print_Area" localSheetId="12">'beruházások felújítások'!$A$1:$H$48</definedName>
    <definedName name="_xlnm.Print_Area" localSheetId="5">bevételek!$A$1:$F$95</definedName>
    <definedName name="_xlnm.Print_Area" localSheetId="10">'bevételek funkciócsoportra'!$A$1:$O$269</definedName>
    <definedName name="_xlnm.Print_Area" localSheetId="9">'bevételek működés felhalmoz (2)'!$A$1:$F$97</definedName>
    <definedName name="_xlnm.Print_Area" localSheetId="7">'bevételek működés felhalmoz (3)'!$A$1:$H$96</definedName>
    <definedName name="_xlnm.Print_Area" localSheetId="6">'bevételek működés felhalmozás'!$A$1:$F$97</definedName>
    <definedName name="_xlnm.Print_Area" localSheetId="25">COFOG!$A$2:$H$126</definedName>
    <definedName name="_xlnm.Print_Area" localSheetId="27">'EI FELHASZN TERV'!$A$1:$O$216</definedName>
    <definedName name="_xlnm.Print_Area" localSheetId="28">'EI FELHASZN TERV (2)'!$A$1:$O$216</definedName>
    <definedName name="_xlnm.Print_Area" localSheetId="32">'Ei. felhaszn.'!$A$2:$O$107</definedName>
    <definedName name="_xlnm.Print_Area" localSheetId="16">'EU projektek'!$A$1:$B$43</definedName>
    <definedName name="_xlnm.Print_Area" localSheetId="18">finanszírozás!$A$1:$G$9</definedName>
    <definedName name="_xlnm.Print_Area" localSheetId="31">GÖRDÜLŐ!$A$1:$J$43</definedName>
    <definedName name="_xlnm.Print_Area" localSheetId="17">hitelek!$A$1:$D$70</definedName>
    <definedName name="_xlnm.Print_Area" localSheetId="4">'kiadások funkciócsoportra'!$B$1:$P$301</definedName>
    <definedName name="_xlnm.Print_Area" localSheetId="2">'kiadások működés felhalmozá (2)'!$A$1:$H$122</definedName>
    <definedName name="_xlnm.Print_Area" localSheetId="3">'kiadások működés felhalmozá (3)'!$A$1:$F$123</definedName>
    <definedName name="_xlnm.Print_Area" localSheetId="1">'kiadások működés felhalmozás'!$A$1:$F$123</definedName>
    <definedName name="_xlnm.Print_Area" localSheetId="0">'kiemelt ei'!$A$1:$F$26</definedName>
    <definedName name="_xlnm.Print_Area" localSheetId="30">KÖZVETETT!$A$1:$E$35</definedName>
    <definedName name="_xlnm.Print_Area" localSheetId="11">létszám!$A$1:$E$33</definedName>
    <definedName name="_xlnm.Print_Area" localSheetId="23">MÉRLEG!$A$1:$E$154</definedName>
    <definedName name="_xlnm.Print_Area" localSheetId="24">'MÉRLEG (2)'!$A$1:$E$154</definedName>
    <definedName name="_xlnm.Print_Area" localSheetId="26">'MÉRLEG (3)'!$A$1:$E$154</definedName>
    <definedName name="_xlnm.Print_Area" localSheetId="14">'stabilitási 1'!$A$1:$J$49</definedName>
    <definedName name="_xlnm.Print_Area" localSheetId="15">'stabilitási 2'!$A$1:$H$38</definedName>
    <definedName name="_xlnm.Print_Area" localSheetId="19">'szociális kiadások'!$A$1:$C$39</definedName>
    <definedName name="_xlnm.Print_Area" localSheetId="13">tartalékok!$A$1:$H$16</definedName>
    <definedName name="_xlnm.Print_Area" localSheetId="29">'TÖBB ÉVES'!$A$1:$I$32</definedName>
  </definedNames>
  <calcPr calcId="152511"/>
</workbook>
</file>

<file path=xl/calcChain.xml><?xml version="1.0" encoding="utf-8"?>
<calcChain xmlns="http://schemas.openxmlformats.org/spreadsheetml/2006/main">
  <c r="D96" i="34"/>
  <c r="C96"/>
  <c r="H95"/>
  <c r="G95"/>
  <c r="D95"/>
  <c r="C95"/>
  <c r="H88"/>
  <c r="G88"/>
  <c r="D88"/>
  <c r="C88"/>
  <c r="H82"/>
  <c r="G82"/>
  <c r="D82"/>
  <c r="C82"/>
  <c r="H43"/>
  <c r="G43"/>
  <c r="D43"/>
  <c r="C43"/>
  <c r="H122" i="15"/>
  <c r="H98"/>
  <c r="H50"/>
  <c r="H49"/>
  <c r="H43"/>
  <c r="H40"/>
  <c r="H32"/>
  <c r="H29"/>
  <c r="H24"/>
  <c r="H23"/>
  <c r="H19"/>
  <c r="G122"/>
  <c r="G98"/>
  <c r="G50"/>
  <c r="G49"/>
  <c r="G43"/>
  <c r="G40"/>
  <c r="G32"/>
  <c r="G29"/>
  <c r="G24"/>
  <c r="G23"/>
  <c r="G19"/>
  <c r="E26" i="1"/>
  <c r="F26"/>
  <c r="F24"/>
  <c r="E24"/>
  <c r="B24"/>
  <c r="F16"/>
  <c r="F14"/>
  <c r="E16"/>
  <c r="E14"/>
  <c r="G139" i="26" l="1"/>
  <c r="G145" s="1"/>
  <c r="G152" s="1"/>
  <c r="G153" s="1"/>
  <c r="G107"/>
  <c r="G16"/>
  <c r="G9"/>
  <c r="G64" s="1"/>
  <c r="G81" s="1"/>
  <c r="F139"/>
  <c r="F145" s="1"/>
  <c r="F152" s="1"/>
  <c r="F130"/>
  <c r="F153" s="1"/>
  <c r="F107"/>
  <c r="F16"/>
  <c r="F64" s="1"/>
  <c r="F81" s="1"/>
  <c r="F9"/>
  <c r="H50" i="37"/>
  <c r="H44"/>
  <c r="H41"/>
  <c r="H33"/>
  <c r="H51" s="1"/>
  <c r="H30"/>
  <c r="H24"/>
  <c r="H20"/>
  <c r="H25" s="1"/>
  <c r="H96" i="34"/>
  <c r="G50" i="37"/>
  <c r="G44"/>
  <c r="G41"/>
  <c r="G33"/>
  <c r="G30"/>
  <c r="G24"/>
  <c r="G20"/>
  <c r="G25" s="1"/>
  <c r="E50"/>
  <c r="C50"/>
  <c r="F45"/>
  <c r="F50" s="1"/>
  <c r="E44"/>
  <c r="C44"/>
  <c r="F42"/>
  <c r="F44" s="1"/>
  <c r="E41"/>
  <c r="C41"/>
  <c r="F40"/>
  <c r="F37"/>
  <c r="F34"/>
  <c r="E33"/>
  <c r="C33"/>
  <c r="F32"/>
  <c r="F31"/>
  <c r="F33" s="1"/>
  <c r="E30"/>
  <c r="C30"/>
  <c r="C51" s="1"/>
  <c r="F28"/>
  <c r="F27"/>
  <c r="F30" s="1"/>
  <c r="F26"/>
  <c r="E24"/>
  <c r="C24"/>
  <c r="F23"/>
  <c r="F22"/>
  <c r="E20"/>
  <c r="E25" s="1"/>
  <c r="C20"/>
  <c r="C25" s="1"/>
  <c r="F19"/>
  <c r="F16"/>
  <c r="F15"/>
  <c r="F13"/>
  <c r="F12"/>
  <c r="F7"/>
  <c r="H99" l="1"/>
  <c r="H123" s="1"/>
  <c r="C99"/>
  <c r="C123" s="1"/>
  <c r="F41"/>
  <c r="F20"/>
  <c r="F25" s="1"/>
  <c r="F24"/>
  <c r="E51"/>
  <c r="E99" s="1"/>
  <c r="E123" s="1"/>
  <c r="F123" s="1"/>
  <c r="G51"/>
  <c r="G99" s="1"/>
  <c r="G123" s="1"/>
  <c r="F51"/>
  <c r="F99" s="1"/>
  <c r="O76" i="39" l="1"/>
  <c r="O107"/>
  <c r="O106"/>
  <c r="O99"/>
  <c r="O96"/>
  <c r="O93"/>
  <c r="O89"/>
  <c r="O49"/>
  <c r="O44"/>
  <c r="O43"/>
  <c r="O41"/>
  <c r="C40"/>
  <c r="N40"/>
  <c r="M40"/>
  <c r="L40"/>
  <c r="K40"/>
  <c r="J40"/>
  <c r="I40"/>
  <c r="H40"/>
  <c r="G40"/>
  <c r="F40"/>
  <c r="E40"/>
  <c r="D40"/>
  <c r="O39"/>
  <c r="O36"/>
  <c r="O33"/>
  <c r="N32"/>
  <c r="M32"/>
  <c r="L32"/>
  <c r="K32"/>
  <c r="J32"/>
  <c r="I32"/>
  <c r="H32"/>
  <c r="G32"/>
  <c r="F32"/>
  <c r="E32"/>
  <c r="D32"/>
  <c r="C32"/>
  <c r="O32" s="1"/>
  <c r="O31"/>
  <c r="O30"/>
  <c r="N29"/>
  <c r="N50" s="1"/>
  <c r="M29"/>
  <c r="M50" s="1"/>
  <c r="L29"/>
  <c r="K29"/>
  <c r="J29"/>
  <c r="J50" s="1"/>
  <c r="I29"/>
  <c r="I50" s="1"/>
  <c r="H29"/>
  <c r="G29"/>
  <c r="F29"/>
  <c r="F50" s="1"/>
  <c r="E29"/>
  <c r="E50" s="1"/>
  <c r="D29"/>
  <c r="C29"/>
  <c r="O27"/>
  <c r="O26"/>
  <c r="O29" s="1"/>
  <c r="O25"/>
  <c r="N23"/>
  <c r="M23"/>
  <c r="L23"/>
  <c r="L24" s="1"/>
  <c r="K23"/>
  <c r="J23"/>
  <c r="I23"/>
  <c r="H23"/>
  <c r="H24" s="1"/>
  <c r="G23"/>
  <c r="F23"/>
  <c r="E23"/>
  <c r="D23"/>
  <c r="D24" s="1"/>
  <c r="C23"/>
  <c r="O22"/>
  <c r="O21"/>
  <c r="N19"/>
  <c r="N24" s="1"/>
  <c r="N69" s="1"/>
  <c r="M19"/>
  <c r="L19"/>
  <c r="K19"/>
  <c r="K24" s="1"/>
  <c r="J19"/>
  <c r="J24" s="1"/>
  <c r="J69" s="1"/>
  <c r="I19"/>
  <c r="H19"/>
  <c r="G19"/>
  <c r="G24" s="1"/>
  <c r="F19"/>
  <c r="F24" s="1"/>
  <c r="F69" s="1"/>
  <c r="E19"/>
  <c r="D19"/>
  <c r="C19"/>
  <c r="O18"/>
  <c r="O15"/>
  <c r="O14"/>
  <c r="O11"/>
  <c r="O12"/>
  <c r="O6"/>
  <c r="B26" i="1"/>
  <c r="B14"/>
  <c r="B16" s="1"/>
  <c r="E139" i="26"/>
  <c r="E145" s="1"/>
  <c r="E16"/>
  <c r="E9"/>
  <c r="L69" i="40"/>
  <c r="G65"/>
  <c r="G50"/>
  <c r="G46"/>
  <c r="G34"/>
  <c r="G35" s="1"/>
  <c r="G19"/>
  <c r="G15"/>
  <c r="M69"/>
  <c r="H65"/>
  <c r="H66" s="1"/>
  <c r="H50"/>
  <c r="H46"/>
  <c r="H34"/>
  <c r="H35" s="1"/>
  <c r="H19"/>
  <c r="H15"/>
  <c r="D49" i="15"/>
  <c r="D43"/>
  <c r="D40"/>
  <c r="D32"/>
  <c r="D29"/>
  <c r="D24"/>
  <c r="D23"/>
  <c r="D19"/>
  <c r="C49"/>
  <c r="C43"/>
  <c r="C40"/>
  <c r="C32"/>
  <c r="C29"/>
  <c r="C23"/>
  <c r="C24" s="1"/>
  <c r="C19"/>
  <c r="D14" i="1"/>
  <c r="D16" s="1"/>
  <c r="C14"/>
  <c r="C16" s="1"/>
  <c r="D26"/>
  <c r="C26"/>
  <c r="E82" i="15"/>
  <c r="F49"/>
  <c r="E49"/>
  <c r="F43"/>
  <c r="E43"/>
  <c r="F40"/>
  <c r="E40"/>
  <c r="F32"/>
  <c r="E32"/>
  <c r="E50" s="1"/>
  <c r="F29"/>
  <c r="E29"/>
  <c r="E23"/>
  <c r="E24" s="1"/>
  <c r="E98" s="1"/>
  <c r="F19"/>
  <c r="F24" s="1"/>
  <c r="E19"/>
  <c r="H69" i="39" l="1"/>
  <c r="C50" i="15"/>
  <c r="D50"/>
  <c r="D98" s="1"/>
  <c r="D122" s="1"/>
  <c r="G66" i="40"/>
  <c r="G69" s="1"/>
  <c r="F50" i="15"/>
  <c r="F98" s="1"/>
  <c r="D50" i="39"/>
  <c r="D69" s="1"/>
  <c r="H50"/>
  <c r="L50"/>
  <c r="L69" s="1"/>
  <c r="G96" i="34"/>
  <c r="C24" i="39"/>
  <c r="C50"/>
  <c r="C69" s="1"/>
  <c r="G50"/>
  <c r="G69" s="1"/>
  <c r="K50"/>
  <c r="K69" s="1"/>
  <c r="O19"/>
  <c r="O23"/>
  <c r="E24"/>
  <c r="E69" s="1"/>
  <c r="I24"/>
  <c r="I69" s="1"/>
  <c r="M24"/>
  <c r="M69" s="1"/>
  <c r="O40"/>
  <c r="O50" s="1"/>
  <c r="C98" i="15"/>
  <c r="C122" s="1"/>
  <c r="H69" i="40"/>
  <c r="O24" i="39" l="1"/>
  <c r="O69" s="1"/>
</calcChain>
</file>

<file path=xl/sharedStrings.xml><?xml version="1.0" encoding="utf-8"?>
<sst xmlns="http://schemas.openxmlformats.org/spreadsheetml/2006/main" count="6668" uniqueCount="1470">
  <si>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</si>
  <si>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</si>
  <si>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Egyéb működési célú támogatások bevételei államháztartáson belülről</t>
  </si>
  <si>
    <t>Felhalmozási célú visszatérítendő támogatások, kölcsönök visszatérülése államháztartáson belülről</t>
  </si>
  <si>
    <t>Felhalmozási célú visszatérítendő támogatások, kölcsönök igénybevétele államháztartáson belülről</t>
  </si>
  <si>
    <t>Egyéb felhalmozási célú támogatások bevételei államháztartáson belülről</t>
  </si>
  <si>
    <t>*   Önkormányzatok és ökormányzati hivatalok jogalkotó és általános igazgatási tevékenysége</t>
  </si>
  <si>
    <t>** Adó-, vám- és jövedéki igazgatás</t>
  </si>
  <si>
    <t>11130 *</t>
  </si>
  <si>
    <t>11220 **</t>
  </si>
  <si>
    <t>Magánszemélyek jövedelemadói</t>
  </si>
  <si>
    <t xml:space="preserve">Társaságok jövedelemadói </t>
  </si>
  <si>
    <t>Szociális hozzájárulási adó és járulékok</t>
  </si>
  <si>
    <t>Bérhez és foglalkoztatáshoz kapcsolódó adók</t>
  </si>
  <si>
    <t xml:space="preserve">Vagyoni tipusú adók </t>
  </si>
  <si>
    <t xml:space="preserve">Értékesítési és forgalmi adók </t>
  </si>
  <si>
    <t xml:space="preserve">Fogyasztási adók </t>
  </si>
  <si>
    <t>Gépjárműadók</t>
  </si>
  <si>
    <t xml:space="preserve">Egyéb áruhasználati és szolgáltatási adók </t>
  </si>
  <si>
    <t xml:space="preserve">Egyéb közhatalmi bevételek </t>
  </si>
  <si>
    <t>Szolgáltatások ellenértéke</t>
  </si>
  <si>
    <t>Közvetített szolgáltatások értéke</t>
  </si>
  <si>
    <t>Tulajdonosi bevételek</t>
  </si>
  <si>
    <t>Kamatbevételek</t>
  </si>
  <si>
    <t>Egyéb pénzügyi műveletek bevételei</t>
  </si>
  <si>
    <t>Egyéb működési bevételek</t>
  </si>
  <si>
    <t>Immateriális javak értékesítése</t>
  </si>
  <si>
    <t>Ingatlanok értékesítése</t>
  </si>
  <si>
    <t>Részesedések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</si>
  <si>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</si>
  <si>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</si>
  <si>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</si>
  <si>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Egyéb felhalmozási célú átvett pénzeszközök</t>
  </si>
  <si>
    <t>Rovat
száma</t>
  </si>
  <si>
    <t xml:space="preserve">Hosszú lejáratú hitelek, kölcsönök felvétele </t>
  </si>
  <si>
    <t xml:space="preserve">Rövid lejáratú hitelek, kölcsönök felvétele  </t>
  </si>
  <si>
    <t>Forgatási célú belföldi értékpapírok beváltása, értékesítése</t>
  </si>
  <si>
    <t>Befektetési célú belföldi értékpapírok beváltása,  értékesítése</t>
  </si>
  <si>
    <t>Központi költségvetés sajátos finanszírozási bevételei</t>
  </si>
  <si>
    <t xml:space="preserve">Külföldi hitelek, kölcsönök felvétele </t>
  </si>
  <si>
    <t>KIADÁSOK ÖSSZESEN (K1-9)</t>
  </si>
  <si>
    <t>BEVÉTELEK ÖSSZESEN (B1-8)</t>
  </si>
  <si>
    <t>Az egységes rovatrend szerint a kiemelt kiadási és bevételi jogcímek</t>
  </si>
  <si>
    <t xml:space="preserve">Önkormányzatok működési támogatásai </t>
  </si>
  <si>
    <t>Működési célú támogatások államháztartáson belülről</t>
  </si>
  <si>
    <t xml:space="preserve">Felhalmozási célú támogatások államháztartáson belülről </t>
  </si>
  <si>
    <t xml:space="preserve">Jövedelemadók </t>
  </si>
  <si>
    <t xml:space="preserve">Termékek és szolgáltatások adói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</si>
  <si>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</si>
  <si>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</si>
  <si>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</si>
  <si>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</si>
  <si>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Költségvetési bevételek </t>
  </si>
  <si>
    <t xml:space="preserve">Felhalmozási célú átvett pénzeszközök </t>
  </si>
  <si>
    <t xml:space="preserve">Hitel-, kölcsönfelvétel államháztartáson kívülről </t>
  </si>
  <si>
    <t xml:space="preserve">Belföldi értékpapírok bevételei </t>
  </si>
  <si>
    <t xml:space="preserve">Maradvány igénybevétele </t>
  </si>
  <si>
    <t xml:space="preserve">Belföldi finanszírozás bevételei </t>
  </si>
  <si>
    <t xml:space="preserve">Külföldi finanszírozás bevételei </t>
  </si>
  <si>
    <t xml:space="preserve">Finanszírozási bevételek </t>
  </si>
  <si>
    <t xml:space="preserve">Felhalmozási célú visszatérítendő támogatások, kölcsönök visszatérülése államháztartáson belülről </t>
  </si>
  <si>
    <t xml:space="preserve">Működési célú támogatások államháztartáson belülről </t>
  </si>
  <si>
    <t xml:space="preserve">Egyéb működési célú támogatások bevételei államháztartáson belülről </t>
  </si>
  <si>
    <t xml:space="preserve">Működési célú visszatérítendő támogatások, kölcsönök igénybevétele államháztartáson belülről </t>
  </si>
  <si>
    <t xml:space="preserve">Felhalmozási célú visszatérítendő támogatások, kölcsönök igénybevétele államháztartáson belülről </t>
  </si>
  <si>
    <t xml:space="preserve">Magánszemélyek jövedelemadói </t>
  </si>
  <si>
    <t xml:space="preserve">Bérhez és foglalkoztatáshoz kapcsolódó adók </t>
  </si>
  <si>
    <t xml:space="preserve">építményadó </t>
  </si>
  <si>
    <t xml:space="preserve">épület után fizetett idegenforgalmi adó </t>
  </si>
  <si>
    <t>magánszemélyek kommunális adója</t>
  </si>
  <si>
    <t>telekadó</t>
  </si>
  <si>
    <t>luxusadó</t>
  </si>
  <si>
    <t>cégautóadó</t>
  </si>
  <si>
    <t>közművezetékek adója</t>
  </si>
  <si>
    <t>öröklési és ajándékozási illeték</t>
  </si>
  <si>
    <t xml:space="preserve">Egyéb áruhasználati és szolgáltatási adók  </t>
  </si>
  <si>
    <t>eljárási illetékek</t>
  </si>
  <si>
    <t>cégnyílvántartás bevételei</t>
  </si>
  <si>
    <t>igazgatási szolgáltatási díjak</t>
  </si>
  <si>
    <t>felügyeleti díjak</t>
  </si>
  <si>
    <t>ebrendészeti hozzájárulás</t>
  </si>
  <si>
    <t>mezőgazdasági termelést érintő időjárási és más természeti kockázatok kezeléséről szóló törvény szerinti kárenyhítési hozzájárulás</t>
  </si>
  <si>
    <t>környezetvédelmi bírság</t>
  </si>
  <si>
    <t>természetvédelmi bírság</t>
  </si>
  <si>
    <t>műemlékvédelmi bírság</t>
  </si>
  <si>
    <t>építésügyi bírság</t>
  </si>
  <si>
    <t>szabálysértési pénz- és helyszíni mbírság és a közlekedési szabályszegések után kiszabott közigazgatási bírság helyi önkormányzatot megillető része</t>
  </si>
  <si>
    <t>egyéb bírság</t>
  </si>
  <si>
    <t xml:space="preserve">Tulajdonosi bevételek </t>
  </si>
  <si>
    <t xml:space="preserve">Kamatbevételek </t>
  </si>
  <si>
    <t>ebből: fedezeti ügyletek kamatbevételei</t>
  </si>
  <si>
    <t xml:space="preserve">Egyéb pénzügyi műveletek bevételei </t>
  </si>
  <si>
    <t xml:space="preserve">Egyéb működési bevételek </t>
  </si>
  <si>
    <t>Működési bevételek</t>
  </si>
  <si>
    <t xml:space="preserve">Immateriális javak értékesítése </t>
  </si>
  <si>
    <t xml:space="preserve">Ingatlanok értékesítése </t>
  </si>
  <si>
    <t xml:space="preserve">Részesedések értékesítése </t>
  </si>
  <si>
    <t xml:space="preserve">Működési célú visszatérítendő támogatások, kölcsönök visszatérülése államháztartáson kívülről </t>
  </si>
  <si>
    <t xml:space="preserve">Egyéb működési célú átvett pénzeszközök </t>
  </si>
  <si>
    <t xml:space="preserve">Felhalmozási célú visszatérítendő támogatások, kölcsönök visszatérülése államháztartáson kívülről </t>
  </si>
  <si>
    <t xml:space="preserve">Egyéb felhalmozási célú átvett pénzeszközök </t>
  </si>
  <si>
    <t>Rövid lejáratú hitelek, kölcsönök felvétele</t>
  </si>
  <si>
    <t xml:space="preserve">Forgatási célú belföldi értékpapírok beváltása, értékesítése </t>
  </si>
  <si>
    <t xml:space="preserve">Befektetési célú belföldi értékpapírok beváltása, értékesítése </t>
  </si>
  <si>
    <t xml:space="preserve">BEVÉTELEK ÖSSZESEN </t>
  </si>
  <si>
    <t>Önkormányzat 2014. évi költségvetése</t>
  </si>
  <si>
    <t>Bevételek (E Ft)</t>
  </si>
  <si>
    <t>Kiadások (E Ft)</t>
  </si>
  <si>
    <t>Kiadások kormányzati funkciónként (E Ft)</t>
  </si>
  <si>
    <t>Bevételek kormányzati funkciónként (E Ft)</t>
  </si>
  <si>
    <t>főjegyző, jegyző, aljegyző, címzetes főjegyző, körjegyző</t>
  </si>
  <si>
    <t>I.  besorolási osztály összesen</t>
  </si>
  <si>
    <t>II.  besorolási osztály összesen</t>
  </si>
  <si>
    <t>III.  besorolási osztály összesen</t>
  </si>
  <si>
    <t>igazgató (főigazgató), igazgatóhelyettes (főigazgató-helyettes)</t>
  </si>
  <si>
    <t>főosztályvezető, főosztályvezető-helyettes, osztályvezető, ügykezelő osztályvezető, további vezető</t>
  </si>
  <si>
    <t>főtanácsos, főmunkatárs, tanácsos, munkatárs</t>
  </si>
  <si>
    <t>"A", "B" fizetési  osztály összesen</t>
  </si>
  <si>
    <t>"C", "D" fizetési osztály  összesen</t>
  </si>
  <si>
    <t>"E"-"J"  fizetési  osztály  összesen</t>
  </si>
  <si>
    <t>kutató, felsőoktatásban oktató</t>
  </si>
  <si>
    <t>fizikai alkalmazott,
a költségvetési szerveknél foglalkoztatott egyéb munkavállaló  (fizikai alkalmazott)</t>
  </si>
  <si>
    <t>ösztöndíjas foglalkoztatott</t>
  </si>
  <si>
    <t>közfoglalkoztatott</t>
  </si>
  <si>
    <t>polgármester, főpolgármester</t>
  </si>
  <si>
    <t>helyi önkormányzati képviselő-testület tagja, megyei közgyűlés tagja</t>
  </si>
  <si>
    <t>alpolgármester, főpolgármester-helyettes, 
megyei közgyűlés elnöke, alelnöke</t>
  </si>
  <si>
    <t xml:space="preserve">prémiumévek programról és a különleges foglalkoztatási állományról szóló 2004. évi CXXII. törvény alapján foglalkoztatott prémiumévesek </t>
  </si>
  <si>
    <t>prémiumévek programról és a különleges foglalkoztatási állományról szóló 2004. évi CXXII. törvény alapján foglalkoztatott különleges foglalkoztatási állományba helyezettek létszáma</t>
  </si>
  <si>
    <t>ösztöndíjas foglalkoztatottak (Pftv, illetve Magyar Közigazgatási Ösztöndíjról szóló 228/2011. (X. 28.) Korm. rendelet)</t>
  </si>
  <si>
    <t>munkaerőpiactól tartósan távol lévő személyek</t>
  </si>
  <si>
    <t>KÖLTSÉGVETÉSI ENGEDÉLYEZETT LÉTSZÁMKERETBE NEM TARTOZÓ FOGLALKOZTATOTTAK LÉTSZÁMA AZ IDŐSZAK VÉGÉN ÖSSZESEN (=80+…+86)</t>
  </si>
  <si>
    <t>KÖZTISZTVISELŐK, KORMÁNYTISZTVISELŐK ÖSSZESEN</t>
  </si>
  <si>
    <t xml:space="preserve">KÖZALKALMAZOTTAK ÖSSZESEN </t>
  </si>
  <si>
    <t xml:space="preserve">EGYÉB BÉRRENDSZER ÖSSZESEN </t>
  </si>
  <si>
    <t xml:space="preserve">VÁLASZTOTT TISZTSÉGVISELŐK ÖSSZESEN </t>
  </si>
  <si>
    <t xml:space="preserve">KÖLTSÉGVETÉSI ENGEDÉLYEZETT LÉTSZÁMKERETBE TARTOZÓ FOGLALKOZTATOTTAK LÉTSZÁMA MINDÖSSZESEN </t>
  </si>
  <si>
    <t>MEGNEVEZÉS</t>
  </si>
  <si>
    <t>Foglalkoztatottak létszáma (fő)</t>
  </si>
  <si>
    <t xml:space="preserve">Felhalmozási költségvetés előirányzat csoport </t>
  </si>
  <si>
    <t>Működési költségvetés előirányzat csoport</t>
  </si>
  <si>
    <t>kötelező feladatok</t>
  </si>
  <si>
    <t>önként vállalt feladatok</t>
  </si>
  <si>
    <t>4.sz.melléklet</t>
  </si>
  <si>
    <t>5.sz.melléklet</t>
  </si>
  <si>
    <t>6.sz.melléklet</t>
  </si>
  <si>
    <t xml:space="preserve">állami (államigazgatási) feladatok </t>
  </si>
  <si>
    <t>központi költségvetési szervek részére</t>
  </si>
  <si>
    <t>központi kezelésű előirányzatok részére</t>
  </si>
  <si>
    <t>fejezeti kezelésű előirányzatok EU-s programokra és azok hazai társfinanszírozása részére</t>
  </si>
  <si>
    <t>egyéb fejezeti kezelésű előirányzatok részére</t>
  </si>
  <si>
    <t>társadalombiztosítás pénzügyi alapjai részére</t>
  </si>
  <si>
    <t>elkülönített állami pénzalapok részére</t>
  </si>
  <si>
    <t>helyi önkormányzatok és költségvetési szerveik részére</t>
  </si>
  <si>
    <t>társulások és költségvetési szerveik részére</t>
  </si>
  <si>
    <t>nemzetiségi önkormányzatok és költségvetési szerveik részére</t>
  </si>
  <si>
    <t>térségi fejlesztési tanácsok és költségvetési szerveik részére</t>
  </si>
  <si>
    <t>egyházi jogi személyek részére</t>
  </si>
  <si>
    <t>egyéb civil szervezetek részére</t>
  </si>
  <si>
    <t>háztartások részére</t>
  </si>
  <si>
    <t>pénzügyi vállalkozások részére</t>
  </si>
  <si>
    <t>állami többségi tulajdonú nem pénzügyi vállalkozások részére</t>
  </si>
  <si>
    <t>önkormányzati többségi tulajdonú nem pénzügyi vállalkozások részére</t>
  </si>
  <si>
    <t>egyéb vállalkozások részére</t>
  </si>
  <si>
    <t>Európai Unió részére</t>
  </si>
  <si>
    <t>kormányok és nemzetközi szervezetek részére</t>
  </si>
  <si>
    <t>egyéb külföldiek részére</t>
  </si>
  <si>
    <t>Európai Unió  részére</t>
  </si>
  <si>
    <t>központi költségvetési szervektől</t>
  </si>
  <si>
    <t>helyi önkormányzatok és költségvetési szerveiktől</t>
  </si>
  <si>
    <t>társulások és költségvetési szerveiktől</t>
  </si>
  <si>
    <t>nemzetiségi önkormányzatok és költségvetési szerveiktől</t>
  </si>
  <si>
    <t>térségi fejlesztési tanácsok és költségvetési szerveiktől</t>
  </si>
  <si>
    <t xml:space="preserve"> központi költségvetési szervektől</t>
  </si>
  <si>
    <t>elkülönített állami pénzalapoktól</t>
  </si>
  <si>
    <t>társadalombiztosítás pénzügyi alapjaitól</t>
  </si>
  <si>
    <t>egyéb fejezeti kezelésű előirányzatoktól</t>
  </si>
  <si>
    <t>központi kezelésű előirányzatoktól</t>
  </si>
  <si>
    <t>fejezeti kezelésű előirányzatok EU-s programokra és azok hazai társfinanszírozásától</t>
  </si>
  <si>
    <t>egyházi jogi személyektől</t>
  </si>
  <si>
    <t>egyéb civil szervezetektől</t>
  </si>
  <si>
    <t>kormányok és nemzetközi szervezetektől</t>
  </si>
  <si>
    <t>egyéb külföldiektől</t>
  </si>
  <si>
    <t>Európai Uniótól</t>
  </si>
  <si>
    <t>egyéb vállalkozásoktól</t>
  </si>
  <si>
    <t>önkormányzati többségi tulajdonú nem pénzügyi vállalkozásoktól</t>
  </si>
  <si>
    <t>állami többségi tulajdonú nem pénzügyi vállalkozásoktól</t>
  </si>
  <si>
    <t>pénzügyi vállalkozásoktól</t>
  </si>
  <si>
    <t>háztartásoktól</t>
  </si>
  <si>
    <t xml:space="preserve">Európai Uniótól </t>
  </si>
  <si>
    <t xml:space="preserve">Költségvetési engedélyezett létszámkeret (álláshely) (fő) ÖNKORMÁNYZAT </t>
  </si>
  <si>
    <t>Költségvetési engedélyezett létszámkeret (álláshely) (fő) KÖLTSÉGVETÉSI SZERV</t>
  </si>
  <si>
    <t>Előző év vállalkozási maradványának igénybevétele MŰKÖDÉSRE</t>
  </si>
  <si>
    <t>Előző év vállalkozási maradványának igénybevétele FELHALMOZÁSRA</t>
  </si>
  <si>
    <t>Előző év költségvetési maradványának igénybevétele MŰKÖDÉSRE</t>
  </si>
  <si>
    <t>Előző év költségvetési maradványának igénybevétele FELHALMOZÁSRA</t>
  </si>
  <si>
    <t>költségvetési egyenleg  MŰKÖDÉSI</t>
  </si>
  <si>
    <t>költségvetési egyenleg FELHALMOZÁSI</t>
  </si>
  <si>
    <t>Tartalékok-általános</t>
  </si>
  <si>
    <t>Tartalékok-cél</t>
  </si>
  <si>
    <t>Céltartalékok-</t>
  </si>
  <si>
    <t>Általános tartalékok</t>
  </si>
  <si>
    <t>Megnevezés</t>
  </si>
  <si>
    <t>nettó</t>
  </si>
  <si>
    <t>áfa</t>
  </si>
  <si>
    <t>bruttó</t>
  </si>
  <si>
    <t xml:space="preserve">kiadási eredeti előirányzat </t>
  </si>
  <si>
    <t>adósságot keletkeztető ügylet kezdő időpontja</t>
  </si>
  <si>
    <t>adósságot keletkeztető ügylet lejárati időpontja</t>
  </si>
  <si>
    <t>ebből kiadási előirányzat fedezete-saját forrás</t>
  </si>
  <si>
    <t>ebből kiadási előirányzat fedezete-adósságot keletkeztető ügylet</t>
  </si>
  <si>
    <t>adósságot keletkeztető ügylet fajtája</t>
  </si>
  <si>
    <t>adósságot keletkeztető ügylet- várható visszatérítendő összege (kamattal) leáratig mindösszesen</t>
  </si>
  <si>
    <t xml:space="preserve">adósságot keletkeztető ügyletekből és kezességvállalásokból fennálló kötelezettségek </t>
  </si>
  <si>
    <t>saját bevételek 2014.</t>
  </si>
  <si>
    <t>saját bevételek 2015.</t>
  </si>
  <si>
    <t>saját bevételek 2016.</t>
  </si>
  <si>
    <t>a)4 hitel, kölcsön felvétele, átvállalása a folyósítás, átvállalás napjától a végtörlesztés napjáig, és annak aktuális tőketartozása,</t>
  </si>
  <si>
    <t>g)5 hitelintézetek által, származékos műveletek különbözeteként az Államadósság Kezelő Központ Zrt.-nél (a továbbiakban: ÁKK Zrt.) elhelyezett fedezeti betétek, és azok összege.</t>
  </si>
  <si>
    <t>adósságot keletkeztető ügylet rovatszáma (B8)</t>
  </si>
  <si>
    <t>hitel/lízing/kölcsön/értékpapír</t>
  </si>
  <si>
    <r>
      <t>b)</t>
    </r>
    <r>
      <rPr>
        <sz val="12"/>
        <color indexed="8"/>
        <rFont val="Bookman Old Style"/>
        <family val="1"/>
        <charset val="238"/>
      </rPr>
      <t xml:space="preserve"> a számvitelről szóló törvény (a továbbiakban: Szt.) szerinti hitelviszonyt megtestesítő értékpapír forgalomba hozatala a forgalomba hozatal napjától a beváltás napjáig, kamatozó értékpapír esetén annak névértéke, egyéb értékpapír esetén annak vételára,</t>
    </r>
  </si>
  <si>
    <r>
      <t>c)</t>
    </r>
    <r>
      <rPr>
        <sz val="12"/>
        <color indexed="8"/>
        <rFont val="Bookman Old Style"/>
        <family val="1"/>
        <charset val="238"/>
      </rPr>
      <t xml:space="preserve"> váltó kibocsátása a kibocsátás napjától a beváltás napjáig, és annak a váltóval kiváltott kötelezettséggel megegyező, kamatot nem tartalmazó értéke,</t>
    </r>
  </si>
  <si>
    <r>
      <t>d)</t>
    </r>
    <r>
      <rPr>
        <sz val="12"/>
        <color indexed="8"/>
        <rFont val="Bookman Old Style"/>
        <family val="1"/>
        <charset val="238"/>
      </rPr>
      <t xml:space="preserve"> az Szt. szerint pénzügyi lízing lízingbevevői félként történő megkötése a lízing futamideje alatt, és a lízingszerződésben kikötött tőkerész hátralévő összege,</t>
    </r>
  </si>
  <si>
    <r>
      <t>e)</t>
    </r>
    <r>
      <rPr>
        <sz val="12"/>
        <color indexed="8"/>
        <rFont val="Bookman Old Style"/>
        <family val="1"/>
        <charset val="238"/>
      </rPr>
      <t xml:space="preserve"> a visszavásárlási kötelezettség kikötésével megkötött adásvételi szerződés eladói félként történő megkötése – ideértve az Szt. szerinti valódi penziós és óvadéki repóügyleteket is – a visszavásárlásig, és a kikötött visszavásárlási ár,</t>
    </r>
  </si>
  <si>
    <r>
      <t>f)</t>
    </r>
    <r>
      <rPr>
        <sz val="12"/>
        <color indexed="8"/>
        <rFont val="Bookman Old Style"/>
        <family val="1"/>
        <charset val="238"/>
      </rPr>
      <t xml:space="preserve"> a szerződésben kapott, legalább háromszázhatvanöt nap időtartamú halasztott fizetés, részletfizetés, és a még ki nem fizetett ellenérték,</t>
    </r>
  </si>
  <si>
    <t>d)53 törvény alapján az önkormányzatot megillető illeték, bírság, díj;</t>
  </si>
  <si>
    <r>
      <t>Mötv. 106. §</t>
    </r>
    <r>
      <rPr>
        <sz val="12"/>
        <color indexed="8"/>
        <rFont val="Bookman Old Style"/>
        <family val="1"/>
        <charset val="238"/>
      </rPr>
      <t xml:space="preserve"> (1) E törvény alkalmazásában saját bevétel:</t>
    </r>
  </si>
  <si>
    <r>
      <t>a)</t>
    </r>
    <r>
      <rPr>
        <sz val="12"/>
        <color indexed="8"/>
        <rFont val="Bookman Old Style"/>
        <family val="1"/>
        <charset val="238"/>
      </rPr>
      <t xml:space="preserve"> a helyi adók;</t>
    </r>
  </si>
  <si>
    <r>
      <t>b)</t>
    </r>
    <r>
      <rPr>
        <sz val="12"/>
        <color indexed="8"/>
        <rFont val="Bookman Old Style"/>
        <family val="1"/>
        <charset val="238"/>
      </rPr>
      <t xml:space="preserve"> saját tevékenységből, vállalkozásból és az önkormányzati vagyon hasznosításából származó bevétel, nyereség, osztalék, kamat és bérleti díj;</t>
    </r>
  </si>
  <si>
    <r>
      <t>c)</t>
    </r>
    <r>
      <rPr>
        <sz val="12"/>
        <color indexed="8"/>
        <rFont val="Bookman Old Style"/>
        <family val="1"/>
        <charset val="238"/>
      </rPr>
      <t xml:space="preserve"> átvett pénzeszközök;</t>
    </r>
  </si>
  <si>
    <t>Ft</t>
  </si>
  <si>
    <t>Módosított ei.</t>
  </si>
  <si>
    <t>Teljesítés</t>
  </si>
  <si>
    <t>B411</t>
  </si>
  <si>
    <r>
      <t xml:space="preserve">KÖLTSÉGVETÉSI SZERV ELŐIRÁNYZATAI: </t>
    </r>
    <r>
      <rPr>
        <b/>
        <sz val="11"/>
        <color indexed="8"/>
        <rFont val="Calibri"/>
        <family val="2"/>
        <charset val="238"/>
      </rPr>
      <t>Lövői Közös Önkormányzati Hivatal</t>
    </r>
  </si>
  <si>
    <t>Lövői KÖH  2017. évi költségvetése</t>
  </si>
  <si>
    <t>2017. évi eredeti ei.</t>
  </si>
  <si>
    <t>Lövői Közös Önkormányzati Hivatal   2017. évi költségvetés tervezete rovatonként kormányzati funkciókra és szakfeladatokra lebontva</t>
  </si>
  <si>
    <t>Kiadások</t>
  </si>
  <si>
    <t>Bevételek</t>
  </si>
  <si>
    <t>Szakf.</t>
  </si>
  <si>
    <t>Korm.f.</t>
  </si>
  <si>
    <t>Szakf.megnev.</t>
  </si>
  <si>
    <t>Rovat</t>
  </si>
  <si>
    <t xml:space="preserve">Ktg.nem EI.  megnevezés  </t>
  </si>
  <si>
    <t>Összeg</t>
  </si>
  <si>
    <t>Működési</t>
  </si>
  <si>
    <t>Felhalmozási</t>
  </si>
  <si>
    <t>Megnevezése</t>
  </si>
  <si>
    <t xml:space="preserve">Működési </t>
  </si>
  <si>
    <t>999000-1</t>
  </si>
  <si>
    <t>o11130</t>
  </si>
  <si>
    <t>Önkorm. jogalkotás</t>
  </si>
  <si>
    <t>o5110111</t>
  </si>
  <si>
    <t>Köztisztviselők bére</t>
  </si>
  <si>
    <t>o511061</t>
  </si>
  <si>
    <t>o5110721</t>
  </si>
  <si>
    <t>cafetéria</t>
  </si>
  <si>
    <t>o5110731</t>
  </si>
  <si>
    <t>o5110741</t>
  </si>
  <si>
    <t>o511091</t>
  </si>
  <si>
    <t>o511101</t>
  </si>
  <si>
    <t>Egyéb költségtérítés</t>
  </si>
  <si>
    <t>o5111311</t>
  </si>
  <si>
    <t>Fogalk. Egyéb személyi juttatásai</t>
  </si>
  <si>
    <t>o5122</t>
  </si>
  <si>
    <t>Munkavégz.ir.egyéb jogv.(megb.díj)</t>
  </si>
  <si>
    <t>o512361</t>
  </si>
  <si>
    <t>Reprezentáció</t>
  </si>
  <si>
    <t>összesen</t>
  </si>
  <si>
    <t>o5211</t>
  </si>
  <si>
    <t>Szociális hozzájárulási adó</t>
  </si>
  <si>
    <t>o5241</t>
  </si>
  <si>
    <t>%-os  EHO</t>
  </si>
  <si>
    <t>o5271</t>
  </si>
  <si>
    <t>Kifizetőt terhelő SZJA</t>
  </si>
  <si>
    <t>o531121</t>
  </si>
  <si>
    <t>Könyv, folyóirat</t>
  </si>
  <si>
    <t>o531221</t>
  </si>
  <si>
    <t>Irodaszer</t>
  </si>
  <si>
    <t>o531251</t>
  </si>
  <si>
    <t>Nyomtatást segítő anyagok</t>
  </si>
  <si>
    <t>o531261</t>
  </si>
  <si>
    <t>Amelyek nem szám. El szakmai anyagként</t>
  </si>
  <si>
    <t>o53211</t>
  </si>
  <si>
    <t>Inform.szolgált.</t>
  </si>
  <si>
    <t>o532211</t>
  </si>
  <si>
    <t>Telefon</t>
  </si>
  <si>
    <t>o53311</t>
  </si>
  <si>
    <t>Villamosenergia</t>
  </si>
  <si>
    <t>o53312</t>
  </si>
  <si>
    <t>Gázdíj</t>
  </si>
  <si>
    <t>o53313</t>
  </si>
  <si>
    <t>Víz- és csatornadíj</t>
  </si>
  <si>
    <t>o53341</t>
  </si>
  <si>
    <t>Karbantartás</t>
  </si>
  <si>
    <t>o533711</t>
  </si>
  <si>
    <t>Postaköltség</t>
  </si>
  <si>
    <t>o533791</t>
  </si>
  <si>
    <t>Más egyéb szolg.</t>
  </si>
  <si>
    <t>o5341</t>
  </si>
  <si>
    <t>Foglalkoztatottak kiküldetései</t>
  </si>
  <si>
    <t>o53511</t>
  </si>
  <si>
    <t>Működési célú előz.levonható ÁFA</t>
  </si>
  <si>
    <t>o11220</t>
  </si>
  <si>
    <t>Adóigazgatás</t>
  </si>
  <si>
    <t>Fogalk. Egyéb szamélyi juttatásai</t>
  </si>
  <si>
    <t>Rteprezentáció</t>
  </si>
  <si>
    <t>o18030</t>
  </si>
  <si>
    <t>o981311</t>
  </si>
  <si>
    <t>Előző évi maradvány</t>
  </si>
  <si>
    <t>o98161</t>
  </si>
  <si>
    <t xml:space="preserve">Központi, irányító szervi támogatás </t>
  </si>
  <si>
    <t>-</t>
  </si>
  <si>
    <r>
      <t>e)</t>
    </r>
    <r>
      <rPr>
        <sz val="12"/>
        <color indexed="8"/>
        <rFont val="Bookman Old Style"/>
        <family val="1"/>
        <charset val="238"/>
      </rPr>
      <t xml:space="preserve"> az önkormányzat és intézményei egyéb sajátos bevételei.</t>
    </r>
  </si>
  <si>
    <t xml:space="preserve">Központi költségvetés sajátos finanszírozási bevételei </t>
  </si>
  <si>
    <t>ÖNKORMÁNYZATI ELŐIRÁNYZATOK</t>
  </si>
  <si>
    <t>KÖLTSÉGVETÉSI SZERV</t>
  </si>
  <si>
    <t>MINDÖSSZESEN</t>
  </si>
  <si>
    <t>KÖLTSÉGVETÉSI SZERV ELŐIRÁNYZATAI</t>
  </si>
  <si>
    <t>ÖNKORMÁNYZAT ÉS KÖLTSÉGVETÉSI SZERVEI ELŐIRÁNYZATA MINDÖSSZESEN</t>
  </si>
  <si>
    <t>Projekt megnevezése</t>
  </si>
  <si>
    <t>B16 Működési célú támogatások fejezeti kezelésű előirányzatok EU-s programokra és azok hazai társfinanszírozásától</t>
  </si>
  <si>
    <t>B25 Felhalmozási célú támogatásokfejezeti kezelésű előirányzatok EU-s programokra és azok hazai társfinanszírozásától</t>
  </si>
  <si>
    <t>B63 Működési célú átvett pénzeszközök Európai Uniótól</t>
  </si>
  <si>
    <t>B73 Felhalmozási célú átvett pénzeszközök Európai Uniótól</t>
  </si>
  <si>
    <t xml:space="preserve">B1-B7 Költségvetési bevételek </t>
  </si>
  <si>
    <t>Eredeti ei.</t>
  </si>
  <si>
    <t>B1-7 A helyi önkormányzat projekthez történő hozzájárulása</t>
  </si>
  <si>
    <t>B8 Finanszírozási bevételek- önkormányzat projekthez történő hozzájárulása</t>
  </si>
  <si>
    <t>K1-K8. Költségvetési kiadások ÖSSZESEN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</si>
  <si>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</si>
  <si>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</si>
  <si>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</si>
  <si>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</si>
  <si>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</si>
  <si>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</si>
  <si>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</si>
  <si>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</si>
  <si>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</si>
  <si>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</si>
  <si>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</si>
  <si>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</si>
  <si>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 xml:space="preserve"> A költségvetés előterjesztésekor a képviselő-testület részére tájékoztatásul  kell - szöveges indokolással együtt - bemutatni:</t>
  </si>
  <si>
    <r>
      <t xml:space="preserve">a) </t>
    </r>
    <r>
      <rPr>
        <sz val="10"/>
        <color indexed="8"/>
        <rFont val="Times New Roman"/>
        <family val="1"/>
        <charset val="238"/>
      </rPr>
      <t>a Stabilitási tv. 45. § (1) bekezdés</t>
    </r>
    <r>
      <rPr>
        <i/>
        <sz val="10"/>
        <color indexed="8"/>
        <rFont val="Times New Roman"/>
        <family val="1"/>
        <charset val="238"/>
      </rPr>
      <t xml:space="preserve"> a) </t>
    </r>
    <r>
      <rPr>
        <sz val="10"/>
        <color indexed="8"/>
        <rFont val="Times New Roman"/>
        <family val="1"/>
        <charset val="238"/>
      </rPr>
      <t>pontjában kapott felhatalmazás alapján kiadott jogszabályban meghatározottak szerinti saját bevételeinek és</t>
    </r>
  </si>
  <si>
    <r>
      <t xml:space="preserve">b) </t>
    </r>
    <r>
      <rPr>
        <sz val="10"/>
        <color indexed="8"/>
        <rFont val="Times New Roman"/>
        <family val="1"/>
        <charset val="238"/>
      </rPr>
      <t>a Stabilitási tv. 3. § (1) bekezdése szerinti adósságot keletkeztető ügyleteiből eredő fizetési kötelezettségeinek</t>
    </r>
  </si>
  <si>
    <t>a költségvetési évet követő három évre várható összegét.</t>
  </si>
  <si>
    <t>AZ Áht.29/A. § szerinti tervszámoknak megfelelően a költségvetési évet követő három év tervezett előirányzatainak keretszámai főbb csoportokban, és a 29/A. § szerinti tervszámoktól történő esetleges eltérés indokai</t>
  </si>
  <si>
    <t>az ellátottak térítési díjának, kártérítésének méltányossági alapon történő elengedésének összege</t>
  </si>
  <si>
    <t>a lakosság részére lakásépítéshez, lakásfelújításhoz nyújtott kölcsönök elengedésének összege</t>
  </si>
  <si>
    <t>a helyi adónál, gépjárműadónál biztosított kedvezmény, mentesség összege adónemenként</t>
  </si>
  <si>
    <t>a helyiségek, eszközök hasznosításából származó bevételből nyújtott kedvezmény, mentesség összege</t>
  </si>
  <si>
    <t>az egyéb nyújtott kedvezmény vagy kölcsön elengedésének összege</t>
  </si>
  <si>
    <t>B3, B7</t>
  </si>
  <si>
    <t>B4, B5</t>
  </si>
  <si>
    <t>tervezett elvárt bevétel</t>
  </si>
  <si>
    <t>közvetett támogatás</t>
  </si>
  <si>
    <t>várható bevétel</t>
  </si>
  <si>
    <t>Beruházások és felújítások (E Ft)</t>
  </si>
  <si>
    <r>
      <rPr>
        <b/>
        <i/>
        <sz val="14"/>
        <color indexed="8"/>
        <rFont val="Bookman Old Style"/>
        <family val="1"/>
        <charset val="238"/>
      </rPr>
      <t>A Stabilitási tv. 3. § (1) bekezdése szerinti adósságot keletkeztető ügyletekből és kezességvállalásokból fennálló kötelezettségek az adósságot keletkeztető ügyletek futamidejének végéig, illetve a kezesség érvényesíthetőségéig, és a Stabilitási tv. 45. §</t>
    </r>
  </si>
  <si>
    <t>Stabilitási tv.10. § (3):  Az önkormányzat 3. § (1) bekezdése szerinti adósságot keletkeztető ügyletből származó tárgyévi összes fizetési kötelezettsége az adósságot keletkeztető ügylet futamidejének végéig egyik évben sem haladja meg az önkormányzat adot</t>
  </si>
  <si>
    <r>
      <t xml:space="preserve">KÖLTSÉGVETÉSI SZERV ELŐIRÁNYZATAI:  </t>
    </r>
    <r>
      <rPr>
        <b/>
        <sz val="11"/>
        <color indexed="8"/>
        <rFont val="Bookman Old Style"/>
        <family val="1"/>
        <charset val="238"/>
      </rPr>
      <t xml:space="preserve">LÖVŐI KÖZÖS ÖNKORMÁNYZATI HIVATAL </t>
    </r>
  </si>
  <si>
    <r>
      <t xml:space="preserve">KÖLTSÉGVETÉSI SZERV ELŐIRÁNYZATAI: </t>
    </r>
    <r>
      <rPr>
        <b/>
        <sz val="11"/>
        <color indexed="8"/>
        <rFont val="Bookman Old Style"/>
        <family val="1"/>
        <charset val="238"/>
      </rPr>
      <t>Lövői Közös Önkormányzati Hivatal</t>
    </r>
  </si>
  <si>
    <t>Általános- és céltartalékok (E Ft)</t>
  </si>
  <si>
    <t>a költségvetési év azon fejlesztési céljai, amelyek megvalósításához a Stabilitási tv. 3. § (1) bekezdése szerinti adósságot keletkeztető ügylet megkötése válik vagy válhat szükségessé (E Ft)</t>
  </si>
  <si>
    <t>A helyi önkormányzat költségvetési mérlege közgazdasági tagolásban (E Ft)</t>
  </si>
  <si>
    <t>Előirányzat felhasználási terv (E Ft)</t>
  </si>
  <si>
    <t>A többéves kihatással járó döntések számszerűsítése évenkénti bontásban és összesítve (E Ft)</t>
  </si>
  <si>
    <t>A közvetett támogatások (E Ft)</t>
  </si>
  <si>
    <t>011130 Önkormányzatok és önkormányzati hivatalok jogalkotó és általános igazgatási tevékenysége</t>
  </si>
  <si>
    <t>011220 Adó-, vám- és jövedéki igazgatás</t>
  </si>
  <si>
    <t>013350 Az önkormányzati vagyonnal való gazdálkodással kapcsolatos feladatok</t>
  </si>
  <si>
    <t>016010 Országgyűlési, önkormányzati és európai parlamenti képviselőválasztásokhoz kapcsolódó tevékenységek</t>
  </si>
  <si>
    <t>016080 Kiemelt állami és önkormányzati rendezvények</t>
  </si>
  <si>
    <t>018010 Önkormányzatok elszámolásai a központi költségvetéssel</t>
  </si>
  <si>
    <t>018030 Támogatási célú finanszírozási műveletek</t>
  </si>
  <si>
    <t>061030 Lakáshoz jutást segítő támogatások</t>
  </si>
  <si>
    <t>082044 Könyvtári szolgáltatások</t>
  </si>
  <si>
    <t>084040 Egyházak közösségi és hitéleti tevékenységének támogatása</t>
  </si>
  <si>
    <t>106020 Lakásfenntartással, lakhatással összefüggő ellátások</t>
  </si>
  <si>
    <t>Stb.</t>
  </si>
  <si>
    <t>RÉSZLETES KIMUTATÁS, NEM KELL A RENDELETBE RAKNI, TERVEZÉSHEZ SEGÍT</t>
  </si>
  <si>
    <t>Központi, irányító szervi támogatások folyósítása működési célra</t>
  </si>
  <si>
    <t>Központi, irányító szervi támogatások folyósítása felhalmozási célra</t>
  </si>
  <si>
    <t>Költségvetési szerv</t>
  </si>
  <si>
    <t>ÖSSZESEN</t>
  </si>
  <si>
    <t>Irányító szervi támogatások folyósítása (E Ft)</t>
  </si>
  <si>
    <t>ÖSSZESEN:</t>
  </si>
  <si>
    <t>eredeti ei.</t>
  </si>
  <si>
    <t>Az európai uniós forrásból finanszírozott támogatással megvalósuló programok, projektek kiadásai, bevételei, valamint a helyi önkormányzat ilyen projektekhez történő hozzájárulásai (E Ft)</t>
  </si>
  <si>
    <t>AJÁNLOTT FORMA</t>
  </si>
  <si>
    <t>eredeti ei. Működési célú</t>
  </si>
  <si>
    <t>eredeti ei. Felhalmozáci célú</t>
  </si>
  <si>
    <t>eredeti ei. Felhalmozási célú</t>
  </si>
  <si>
    <t>Egyéb felhalmozási célú támogatások államháztartáson kívülre</t>
  </si>
  <si>
    <t xml:space="preserve">Intézményi ellátottak pénzbeli juttatásai </t>
  </si>
  <si>
    <t xml:space="preserve">Lakhatással kapcsolatos ellátások </t>
  </si>
  <si>
    <t xml:space="preserve">Foglalkoztatással, munkanélküliséggel kapcsolatos ellátások </t>
  </si>
  <si>
    <t xml:space="preserve">Betegséggel kapcsolatos (nem társadalombiztosítási) ellátások </t>
  </si>
  <si>
    <t>Helyi adó és egyéb közhatalmi bevételek (E Ft)</t>
  </si>
  <si>
    <t>A költségvetési hiány külső finanszírozására vagy a költségvetési többlet felhasználására szolgáló finanszírozási bevételek és kiadások működési és felhalmozási cél szerinti tagolásban (E Ft)</t>
  </si>
  <si>
    <t>Támogatások, kölcsönök nyújtása és törlesztése (E Ft)</t>
  </si>
  <si>
    <t>Támogatások, kölcsönök bevételei (E Ft)</t>
  </si>
  <si>
    <t>Rovat-
szám</t>
  </si>
  <si>
    <t>Előirányzat felhasználási terv ( Ft)</t>
  </si>
  <si>
    <t>Lakosságnak juttatott támogatások, szociális, rászorultsági jellegű ellátások (E Ft)</t>
  </si>
  <si>
    <t>Kötelezettségek megnevezése</t>
  </si>
  <si>
    <t>Köt.vállalás éve</t>
  </si>
  <si>
    <t>Tárgyév előtti kifizetés</t>
  </si>
  <si>
    <t>2015. évi kifizetés</t>
  </si>
  <si>
    <t>Összesen</t>
  </si>
  <si>
    <t>Működési célú hiteltörlesztések összesen:</t>
  </si>
  <si>
    <t>Felhalmozási célú hiteltörlesztések</t>
  </si>
  <si>
    <t>Beruházások összesen:</t>
  </si>
  <si>
    <t>Felújítások összesen:</t>
  </si>
  <si>
    <t>MINDÖSSZESEN:</t>
  </si>
  <si>
    <t>Tárgyévi kifizetés (2014. évi ei.)</t>
  </si>
  <si>
    <t>2016. évi kifizetés</t>
  </si>
  <si>
    <t>2017. évi kifizetés</t>
  </si>
  <si>
    <t>2018. év utáni kifizetések</t>
  </si>
  <si>
    <t>2014. évi eredeti ei.</t>
  </si>
  <si>
    <t>2012. évi tény  (teljesítés)</t>
  </si>
  <si>
    <t>2013. évi várható (teljesítés)</t>
  </si>
  <si>
    <t>353/2011. (XII. 30.) Korm. rendelet</t>
  </si>
  <si>
    <r>
      <t>2. §</t>
    </r>
    <r>
      <rPr>
        <sz val="12"/>
        <color indexed="8"/>
        <rFont val="Times New Roman"/>
        <family val="1"/>
        <charset val="238"/>
      </rPr>
      <t xml:space="preserve"> (1) Az önkormányzat saját bevételének minősül</t>
    </r>
  </si>
  <si>
    <t>1. a helyi adóból származó bevétel,</t>
  </si>
  <si>
    <t>2. az önkormányzati vagyon és az önkormányzatot megillető vagyoni értékű jog értékesítéséből és hasznosításából származó bevétel,</t>
  </si>
  <si>
    <t>3. az osztalék, a koncessziós díj és a hozambevétel,</t>
  </si>
  <si>
    <t>4. a tárgyi eszköz és az immateriális jószág, részvény, részesedés, vállalat értékesítéséből vagy privatizációból származó bevétel,</t>
  </si>
  <si>
    <t>5. bírság-, pótlék- és díjbevétel, valamint</t>
  </si>
  <si>
    <t>6. a kezességvállalással kapcsolatos megtérülés.</t>
  </si>
  <si>
    <t>353/2011. (XII. 30.) Korm. Rendelet értelmében az önkormányzat saját bevételének minősül</t>
  </si>
  <si>
    <r>
      <t>Áht. 29/A. §</t>
    </r>
    <r>
      <rPr>
        <sz val="10"/>
        <color indexed="8"/>
        <rFont val="Times New Roman"/>
        <family val="1"/>
        <charset val="238"/>
      </rPr>
      <t xml:space="preserve"> A helyi önkormányzat, a nemzetiségi önkormányzat és a társulás évente, legkésőbb a költségvetési rendelet, határozat elfogadásáig határozatban állapítja meg</t>
    </r>
  </si>
  <si>
    <t>adósságot keletkeztető ügyletekből és kezességvállalásokból fennálló kötelezettségek 2014.</t>
  </si>
  <si>
    <t>adósságot keletkeztető ügyletekből és kezességvállalásokból fennálló kötelezettségek 2015.</t>
  </si>
  <si>
    <t>adósságot keletkeztető ügyletekből és kezességvállalásokból fennálló kötelezettségek 2016.</t>
  </si>
  <si>
    <t>adósságot keletkeztető ügyletekből és kezességvállalásokból fennálló kötelezettségek 2017.</t>
  </si>
  <si>
    <t>saját bevételek 2017.</t>
  </si>
  <si>
    <t>K1-8. Költségvetési kiadások</t>
  </si>
  <si>
    <t>K1. Személyi juttatások</t>
  </si>
  <si>
    <t>K2. Munkaadókat terhelő járulékok és szociális hozzájárulási adó</t>
  </si>
  <si>
    <t>K3. Dologi kiadások</t>
  </si>
  <si>
    <t>K4. Ellátottak pénzbeli juttatásai</t>
  </si>
  <si>
    <t>K5. Egyéb működési célú kiadások</t>
  </si>
  <si>
    <t>K6. Beruházási kiadások</t>
  </si>
  <si>
    <t>K7. Felújítások</t>
  </si>
  <si>
    <t>K8. Egyéb felhalmozási célú kiadások</t>
  </si>
  <si>
    <t>K9. Finanszírozási kiadások</t>
  </si>
  <si>
    <t>B1-7. Költségvetési bevételek</t>
  </si>
  <si>
    <t>B1. Működési célú támogatások államháztartáson belülről</t>
  </si>
  <si>
    <t>B2. Felhalmozási célú támogatások államháztartáson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</si>
  <si>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</si>
  <si>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</si>
  <si>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</si>
  <si>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</si>
  <si>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</si>
  <si>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B8. Finanszírozási bevételek</t>
  </si>
  <si>
    <t>Rovat megnevezése</t>
  </si>
  <si>
    <t>Rovat-szám</t>
  </si>
  <si>
    <t>Törvény szerinti illetmények, munkabérek</t>
  </si>
  <si>
    <t>K1101</t>
  </si>
  <si>
    <t>Normatív jutalmak</t>
  </si>
  <si>
    <t>K1102</t>
  </si>
  <si>
    <t>Céljuttatás, projektprémium</t>
  </si>
  <si>
    <t>K1103</t>
  </si>
  <si>
    <t>Készenléti, ügyeleti, helyettesítési díj, túlóra, túlszolgálat</t>
  </si>
  <si>
    <t>K1104</t>
  </si>
  <si>
    <t>Végkielégítés</t>
  </si>
  <si>
    <t>K1105</t>
  </si>
  <si>
    <t>Jubileumi jutalom</t>
  </si>
  <si>
    <t>K1106</t>
  </si>
  <si>
    <t>Béren kívüli juttatások</t>
  </si>
  <si>
    <t>K1107</t>
  </si>
  <si>
    <t>Ruházati költségtérítés</t>
  </si>
  <si>
    <t>K1108</t>
  </si>
  <si>
    <t>Közlekedési költségtérítés</t>
  </si>
  <si>
    <t>K1109</t>
  </si>
  <si>
    <t>Egyéb költségtérítések</t>
  </si>
  <si>
    <t>K1110</t>
  </si>
  <si>
    <t>Lakhatási támogatások</t>
  </si>
  <si>
    <t>K1111</t>
  </si>
  <si>
    <t>Szociális támogatások</t>
  </si>
  <si>
    <t>K1112</t>
  </si>
  <si>
    <t>K1113</t>
  </si>
  <si>
    <t>ebből:biztosítási díjak</t>
  </si>
  <si>
    <t>K11</t>
  </si>
  <si>
    <t>Választott tisztségviselők juttatásai</t>
  </si>
  <si>
    <t>K121</t>
  </si>
  <si>
    <t>Munkavégzésre irányuló egyéb jogviszonyban nem saját foglalkoztatottnak fizetett juttatások</t>
  </si>
  <si>
    <t>K122</t>
  </si>
  <si>
    <t>Egyéb külső személyi juttatások</t>
  </si>
  <si>
    <t>K123</t>
  </si>
  <si>
    <t>K12</t>
  </si>
  <si>
    <t>K1</t>
  </si>
  <si>
    <t>K2</t>
  </si>
  <si>
    <t>Szakmai anyagok beszerzése</t>
  </si>
  <si>
    <t>K311</t>
  </si>
  <si>
    <t>Üzemeltetési anyagok beszerzése</t>
  </si>
  <si>
    <t>K312</t>
  </si>
  <si>
    <t>Árubeszerzés</t>
  </si>
  <si>
    <t>K313</t>
  </si>
  <si>
    <t>K31</t>
  </si>
  <si>
    <t>Informatikai szolgáltatások igénybevétele</t>
  </si>
  <si>
    <t>K321</t>
  </si>
  <si>
    <t>Egyéb kommunikációs szolgáltatások</t>
  </si>
  <si>
    <t>K322</t>
  </si>
  <si>
    <t>K32</t>
  </si>
  <si>
    <t>Közüzemi díjak</t>
  </si>
  <si>
    <t>K331</t>
  </si>
  <si>
    <t>Vásárolt élelmezés</t>
  </si>
  <si>
    <t>K332</t>
  </si>
  <si>
    <t>K333</t>
  </si>
  <si>
    <t>ebből: a közszféra és a magánszféra együttműködésén (PPP) alapuló szerződéses konstrukció</t>
  </si>
  <si>
    <t>Karbantartási, kisjavítási szolgáltatások</t>
  </si>
  <si>
    <t>K334</t>
  </si>
  <si>
    <t>K335</t>
  </si>
  <si>
    <t>ebből: államháztartáson belül</t>
  </si>
  <si>
    <t xml:space="preserve">Szakmai tevékenységet segítő szolgáltatások </t>
  </si>
  <si>
    <t>K336</t>
  </si>
  <si>
    <t>K337</t>
  </si>
  <si>
    <t>ebből: biztosítási díjak</t>
  </si>
  <si>
    <t>K33</t>
  </si>
  <si>
    <t>Kiküldetések kiadásai</t>
  </si>
  <si>
    <t>K341</t>
  </si>
  <si>
    <t>Reklám- és propagandakiadások</t>
  </si>
  <si>
    <t>K342</t>
  </si>
  <si>
    <t>K34</t>
  </si>
  <si>
    <t>Működési célú előzetesen felszámított általános forgalmi adó</t>
  </si>
  <si>
    <t>K351</t>
  </si>
  <si>
    <t xml:space="preserve">Fizetendő általános forgalmi adó </t>
  </si>
  <si>
    <t>K352</t>
  </si>
  <si>
    <t>K353</t>
  </si>
  <si>
    <t>ebből: fedezeti ügyletek kamatkiadásai</t>
  </si>
  <si>
    <t>K354</t>
  </si>
  <si>
    <t>ebből: valuta, deviza eszközök realizált árfolyamvesztesége</t>
  </si>
  <si>
    <t>ebből: hitelviszonyt megtestesítő értékpapírok árfolyamkülönbözete</t>
  </si>
  <si>
    <t>ebből: deviza kötelezettségek realizált árfolyamvesztesége</t>
  </si>
  <si>
    <t>Egyéb dologi kiadások</t>
  </si>
  <si>
    <t>K355</t>
  </si>
  <si>
    <t>K35</t>
  </si>
  <si>
    <t>K3</t>
  </si>
  <si>
    <t>Társadalombiztosítási ellátások</t>
  </si>
  <si>
    <t>K41</t>
  </si>
  <si>
    <t>K42</t>
  </si>
  <si>
    <t>K43</t>
  </si>
  <si>
    <t>K44</t>
  </si>
  <si>
    <t>K45</t>
  </si>
  <si>
    <t>K46</t>
  </si>
  <si>
    <t>K47</t>
  </si>
  <si>
    <t>K48</t>
  </si>
  <si>
    <t>K4</t>
  </si>
  <si>
    <t>K501</t>
  </si>
  <si>
    <t>ebből: Európai Unió</t>
  </si>
  <si>
    <t>Elvonások és befizetések</t>
  </si>
  <si>
    <t>K502</t>
  </si>
  <si>
    <t>Működési célú garancia- és kezességvállalásból származó kifizetés államháztartáson belülre</t>
  </si>
  <si>
    <t>K503</t>
  </si>
  <si>
    <t>K504</t>
  </si>
  <si>
    <t>Kiadások ( Ft)</t>
  </si>
  <si>
    <t>Bevételek ( Ft)</t>
  </si>
  <si>
    <t>A Lövői KÖH költségvetési mérlege közgazdasági tagolásban ( Ft)</t>
  </si>
  <si>
    <t xml:space="preserve"> KÖLTSÉGVETÉSI SZERVEK ELŐIRÁNYZATAI </t>
  </si>
  <si>
    <t>K505</t>
  </si>
  <si>
    <t>K506</t>
  </si>
  <si>
    <t>K507</t>
  </si>
  <si>
    <t>ebből: állami vagy önkormányzati tulajdonban lévő gazdasági társaságok tartozásai miatti kifizetések</t>
  </si>
  <si>
    <t>K508</t>
  </si>
  <si>
    <t>Árkiegészítések, ártámogatások</t>
  </si>
  <si>
    <t>K509</t>
  </si>
  <si>
    <t>Kamattámogatások</t>
  </si>
  <si>
    <t>K510</t>
  </si>
  <si>
    <t>K511</t>
  </si>
  <si>
    <t>K512</t>
  </si>
  <si>
    <t>K5</t>
  </si>
  <si>
    <t>Immateriális javak beszerzése, létesítése</t>
  </si>
  <si>
    <t>K61</t>
  </si>
  <si>
    <t>K62</t>
  </si>
  <si>
    <t>ebből: termőföld-vásárlás kiadásai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</si>
  <si>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</si>
  <si>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</si>
  <si>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</si>
  <si>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</si>
  <si>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</si>
  <si>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</si>
  <si>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</si>
  <si>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</si>
  <si>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</si>
  <si>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</si>
  <si>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</si>
  <si>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</si>
  <si>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</si>
  <si>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</si>
  <si>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</si>
  <si>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</si>
  <si>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</si>
  <si>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</si>
  <si>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</si>
  <si>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</si>
  <si>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</si>
  <si>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</si>
  <si>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K82</t>
  </si>
  <si>
    <t>K83</t>
  </si>
  <si>
    <t>K84</t>
  </si>
  <si>
    <t>K85</t>
  </si>
  <si>
    <t>K86</t>
  </si>
  <si>
    <t>Lakástámogatás</t>
  </si>
  <si>
    <t>K87</t>
  </si>
  <si>
    <t>K88</t>
  </si>
  <si>
    <t>K8</t>
  </si>
  <si>
    <t>K1-K8</t>
  </si>
  <si>
    <t>K9111</t>
  </si>
  <si>
    <t>ebből: pénzügyi vállalkozás</t>
  </si>
  <si>
    <t>ebből: fedezeti ügyletek nettó kiadásai</t>
  </si>
  <si>
    <t>Likviditási célú hitelek, kölcsönök törlesztése pénzügyi vállalkozásnak</t>
  </si>
  <si>
    <t>K9112</t>
  </si>
  <si>
    <t>K9113</t>
  </si>
  <si>
    <t xml:space="preserve"> K9113</t>
  </si>
  <si>
    <t>K911</t>
  </si>
  <si>
    <t>K9121</t>
  </si>
  <si>
    <t>ebből: befektetési jegyek</t>
  </si>
  <si>
    <t>ebből: kárpótlási jegyek</t>
  </si>
  <si>
    <t>K9122</t>
  </si>
  <si>
    <t>Befektetési célú belföldi értékpapírok vásárlása</t>
  </si>
  <si>
    <t>K9123</t>
  </si>
  <si>
    <t>K9124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</si>
  <si>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</si>
  <si>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</si>
  <si>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</si>
  <si>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</si>
  <si>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</si>
  <si>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</si>
  <si>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</si>
  <si>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</si>
  <si>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</si>
  <si>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</si>
  <si>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</si>
  <si>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</si>
  <si>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</si>
  <si>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>K91</t>
  </si>
  <si>
    <t>Forgatási célú külföldi értékpapírok vásárlása</t>
  </si>
  <si>
    <t>K921</t>
  </si>
  <si>
    <t>Befektetési célú külföldi értékpapírok vásárlása</t>
  </si>
  <si>
    <t>K922</t>
  </si>
  <si>
    <t>K923</t>
  </si>
  <si>
    <t>K924</t>
  </si>
  <si>
    <t>ebből: nemzetközi fejlesztési szervezetek</t>
  </si>
  <si>
    <t>ebből: más kormányok</t>
  </si>
  <si>
    <t>ebből: külföldi pénzintézetek</t>
  </si>
  <si>
    <t>K92</t>
  </si>
  <si>
    <t>Adóssághoz nem kapcsolódó származékos ügyletek kiadásai</t>
  </si>
  <si>
    <t>K93</t>
  </si>
  <si>
    <t>K9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</si>
  <si>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</si>
  <si>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</si>
  <si>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</si>
  <si>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</si>
  <si>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és gyermekjóléti  feladatainak támogatása</t>
  </si>
  <si>
    <t>B113</t>
  </si>
  <si>
    <t>Települési önkormányzatok kulturális feladatainak támogatása</t>
  </si>
  <si>
    <t>B114</t>
  </si>
  <si>
    <t>Működési célú központosított előirányzatok</t>
  </si>
  <si>
    <t>B115</t>
  </si>
  <si>
    <t>Helyi önkormányzatok kiegészítő támogatásai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</si>
  <si>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</si>
  <si>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</si>
  <si>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</si>
  <si>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</si>
  <si>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</si>
  <si>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</si>
  <si>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B14</t>
  </si>
  <si>
    <t>B15</t>
  </si>
  <si>
    <t>B16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</si>
  <si>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</si>
  <si>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</si>
  <si>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</si>
  <si>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</si>
  <si>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</si>
  <si>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B23</t>
  </si>
  <si>
    <t>B24</t>
  </si>
  <si>
    <t>B25</t>
  </si>
  <si>
    <t>B2</t>
  </si>
  <si>
    <t>B311</t>
  </si>
  <si>
    <t>ebből: személyi jövedelemadó</t>
  </si>
  <si>
    <t>ebből: magánszemély jogviszonyának megszűnéséhez kapcsolódó egyes jövedelmek különadója</t>
  </si>
  <si>
    <t>ebből: termőföld bérbeadásából származó jövedelem utáni személyi jövedelemadó</t>
  </si>
  <si>
    <t>B312</t>
  </si>
  <si>
    <t>B31</t>
  </si>
  <si>
    <t>B32</t>
  </si>
  <si>
    <t>B33</t>
  </si>
  <si>
    <t>B34</t>
  </si>
  <si>
    <t>B351</t>
  </si>
  <si>
    <t>ebből: állandó jeleggel végzett iparűzési tevékenység után fizetett helyi iparűzési adó</t>
  </si>
  <si>
    <t>ebből: ideiglenes jeleggel végzett tevékenység után fizetett helyi iparűzési adó</t>
  </si>
  <si>
    <t>B352</t>
  </si>
  <si>
    <t xml:space="preserve">Pénzügyi monopóliumok nyereségét terhelő adók </t>
  </si>
  <si>
    <t>B353</t>
  </si>
  <si>
    <t>B354</t>
  </si>
  <si>
    <t>ebből: belföldi gépjárművek adójának a központi költségvetést megillető része</t>
  </si>
  <si>
    <t>ebből: belföldi gépjárművek adójának a helyi önkormányzatot megillető része</t>
  </si>
  <si>
    <t>ebből: külföldi gépjárművek adója</t>
  </si>
  <si>
    <t>ebből: gépjármű túlsúlydíj</t>
  </si>
  <si>
    <t>B355</t>
  </si>
  <si>
    <t>ebből: kulturális adó</t>
  </si>
  <si>
    <t>ebből: baleseti adó</t>
  </si>
  <si>
    <t>ebből: nukleáris létesítmények Központi Nukleáris Pénzügyi Alapba történő kötelező befizetései</t>
  </si>
  <si>
    <t>ebből: környezetterhelési díj</t>
  </si>
  <si>
    <t>ebből: környezetvédelmi termékdíj</t>
  </si>
  <si>
    <t>ebből: bérfőzési szeszadó</t>
  </si>
  <si>
    <t>ebből: szerencsjáték szervezési díj</t>
  </si>
  <si>
    <t xml:space="preserve">ebből: tartózkodás után fizetett idegenforgalmi adó </t>
  </si>
  <si>
    <t>ebből: talajterhelési díj</t>
  </si>
  <si>
    <t>ebből: vizkészletjárulék</t>
  </si>
  <si>
    <t>ebből: állami vadászjegyek díja</t>
  </si>
  <si>
    <t>ebből: erdővédelmi járulék</t>
  </si>
  <si>
    <t>ebből: földvédelmi járulék</t>
  </si>
  <si>
    <t>ebből: halászati haszonbérleti díj</t>
  </si>
  <si>
    <t>ebből: korábbi évek megszünt adónemei áthúzódó fizetéseiből befolyt bevételek</t>
  </si>
  <si>
    <t>B35</t>
  </si>
  <si>
    <t>B36</t>
  </si>
  <si>
    <t>B3</t>
  </si>
  <si>
    <t>Áru- és készletértékesítés ellenértéke</t>
  </si>
  <si>
    <t>B401</t>
  </si>
  <si>
    <t>B402</t>
  </si>
  <si>
    <t>ebből:tárgyi eszközök bérbeadásából származó bevétel</t>
  </si>
  <si>
    <t>ebből: utak használata ellenében beszedett használati díj, pótdíj, elektronikus útdíj</t>
  </si>
  <si>
    <t>B403</t>
  </si>
  <si>
    <t>B404</t>
  </si>
  <si>
    <t>ebből: vadászati jog bérbeadásból származó bevétel</t>
  </si>
  <si>
    <t>ebből: önkormányzati vagyon üzemeltetéséből, koncesszióból származó bevétel</t>
  </si>
  <si>
    <t>ebből: önkormányzati vagyon vagyonkezelésbe adásából származó bevétel</t>
  </si>
  <si>
    <t>ebből: állami többségi tulajdonú vállalkozástól kapott osztalék</t>
  </si>
  <si>
    <t>ebből:  önkormányzati többségi tulajdonú vállalkozástól kapott osztalék</t>
  </si>
  <si>
    <t>ebből: egyéb részesedések után kapott osztalék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</si>
  <si>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</si>
  <si>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</si>
  <si>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</si>
  <si>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</si>
  <si>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</si>
  <si>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</si>
  <si>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B408</t>
  </si>
  <si>
    <t>ebből: befektetési jegyek kamatbevételei</t>
  </si>
  <si>
    <t>B409</t>
  </si>
  <si>
    <t>ebből: részesedések értékesítéséhez kapcsolódó realizált nyereség</t>
  </si>
  <si>
    <t>ebből: hitelviszonyt megtestesítő értékpapírok értékesítési nyeresége</t>
  </si>
  <si>
    <t>ebből: hitelviszonyt megtestesítő értékpapírok kibocsátási nyeresége</t>
  </si>
  <si>
    <t>ebből: valuta és deviza eszközök realizált árfolyamnyeresége</t>
  </si>
  <si>
    <t>B410</t>
  </si>
  <si>
    <t>ebből: biztosító által fizetett kártérítés</t>
  </si>
  <si>
    <t>ebből: szerződésben vállalt kötelezettségek elmulasztásához kapcsolódó bevételek, káreseményekkel kapcsolatosan kapott bevételek, biztosítási bevételek, visszakapott óvadék (kaució), bánatpénz</t>
  </si>
  <si>
    <t>ebből: költségek visszatérítései</t>
  </si>
  <si>
    <t>B4</t>
  </si>
  <si>
    <t>B51</t>
  </si>
  <si>
    <t>ebből: kiotói egységek és kibocsátási egységek eladásából befolyt eladási ár</t>
  </si>
  <si>
    <t>B52</t>
  </si>
  <si>
    <t>ebből: termőföld-eladás bevételei</t>
  </si>
  <si>
    <t>Egyéb tárgyi eszközök értékesítése</t>
  </si>
  <si>
    <t>B53</t>
  </si>
  <si>
    <t>B54</t>
  </si>
  <si>
    <t>ebből: privatizációból származó bevétel</t>
  </si>
  <si>
    <t>Részesedések megszűnéséhez kapcsolódó bevételek</t>
  </si>
  <si>
    <t>B55</t>
  </si>
  <si>
    <t>B5</t>
  </si>
  <si>
    <t>Működési célú garancia- és kezességvállalásból származó megtérülések államháztartáson kívülről</t>
  </si>
  <si>
    <t>B61</t>
  </si>
  <si>
    <t>B62</t>
  </si>
  <si>
    <t>B63</t>
  </si>
  <si>
    <t>B6</t>
  </si>
  <si>
    <t>Felhalmozási célú garancia- és kezességvállalásból származó megtérülések államháztartáson kívülről</t>
  </si>
  <si>
    <t>B71</t>
  </si>
  <si>
    <t>B72</t>
  </si>
  <si>
    <t>B73</t>
  </si>
  <si>
    <t>B7</t>
  </si>
  <si>
    <t>B1-B7</t>
  </si>
  <si>
    <t>B8111</t>
  </si>
  <si>
    <t>Likviditási célú hitelek, kölcsönök felvétele pénzügyi vállalkozástól</t>
  </si>
  <si>
    <t>B8112</t>
  </si>
  <si>
    <t>B8113</t>
  </si>
  <si>
    <t>B811</t>
  </si>
  <si>
    <t>B8121</t>
  </si>
  <si>
    <t>Forgatási célú belföldi értékpapírok kibocsátása</t>
  </si>
  <si>
    <t>B8122</t>
  </si>
  <si>
    <t>B8123</t>
  </si>
  <si>
    <t>Befektetési célú belföldi értékpapírok kibocsátása</t>
  </si>
  <si>
    <t>B8124</t>
  </si>
  <si>
    <t>B812</t>
  </si>
  <si>
    <t>B8131</t>
  </si>
  <si>
    <t>B8132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</si>
  <si>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</si>
  <si>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</si>
  <si>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</si>
  <si>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</si>
  <si>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</si>
  <si>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</si>
  <si>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</si>
  <si>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</si>
  <si>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</si>
  <si>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B818</t>
  </si>
  <si>
    <t>ebből: tulajdonosi kölcsönök visszatérülése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</si>
  <si>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</si>
  <si>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</si>
  <si>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</si>
  <si>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</si>
  <si>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</si>
  <si>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</si>
  <si>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</si>
  <si>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B824</t>
  </si>
  <si>
    <t>B82</t>
  </si>
  <si>
    <t>Adóssághoz nem kapcsolódó származékos ügyletek bevételei</t>
  </si>
  <si>
    <t>B83</t>
  </si>
  <si>
    <t>B8</t>
  </si>
  <si>
    <t>Foglalkoztatottak egyéb személyi juttatása</t>
  </si>
  <si>
    <t xml:space="preserve">Foglalkoztatottak személyi juttatásai </t>
  </si>
  <si>
    <t xml:space="preserve">Külső személyi juttatások </t>
  </si>
  <si>
    <t>Személyi juttatások összesen</t>
  </si>
  <si>
    <t>szociális hozzájárulási adó</t>
  </si>
  <si>
    <t>rehabilitációs hozzájárulás</t>
  </si>
  <si>
    <t>korkedvezmény-biztosítási járulék</t>
  </si>
  <si>
    <t>egészségügyi hozzájárulás</t>
  </si>
  <si>
    <t>táppénz hozzájárulás</t>
  </si>
  <si>
    <t>munkaadót a foglalkoztatottak részére történő kifizetésekkel kapcsolatban terhelő más járulék jellegű kötelezettségek</t>
  </si>
  <si>
    <t>munkáltatót terhelő személyi jövedelemadó</t>
  </si>
  <si>
    <t xml:space="preserve">Munkaadókat terhelő járulékok és szociális hozzájárulási adó                                                                        </t>
  </si>
  <si>
    <t xml:space="preserve">Készletbeszerzés </t>
  </si>
  <si>
    <t>Kommunikációs szolgáltatások</t>
  </si>
  <si>
    <t xml:space="preserve">Bérleti és lízing díjak </t>
  </si>
  <si>
    <t xml:space="preserve">Közvetített szolgáltatások  </t>
  </si>
  <si>
    <t xml:space="preserve">Egyéb szolgáltatások </t>
  </si>
  <si>
    <t xml:space="preserve">Szolgáltatási kiadások </t>
  </si>
  <si>
    <t xml:space="preserve">Kiküldetések, reklám- és propagandakiadások </t>
  </si>
  <si>
    <t xml:space="preserve">Kamatkiadások   </t>
  </si>
  <si>
    <t xml:space="preserve">Egyéb pénzügyi műveletek kiadásai  </t>
  </si>
  <si>
    <t xml:space="preserve">Különféle befizetések és egyéb dologi kiadások </t>
  </si>
  <si>
    <t xml:space="preserve">Dologi kiadások </t>
  </si>
  <si>
    <t>családi pótlék</t>
  </si>
  <si>
    <t>anyasági támogatás</t>
  </si>
  <si>
    <t>gyermekgondozási segély</t>
  </si>
  <si>
    <t>gyermeknevelési támogatás</t>
  </si>
  <si>
    <t>gyermekek születésével kapcsolatos szabadság megtérítése</t>
  </si>
  <si>
    <t>életkezdési támogatás</t>
  </si>
  <si>
    <t>otthonteremtési támogatás</t>
  </si>
  <si>
    <t>pénzbeli és természetbeni gyermekvédelmi támogatások</t>
  </si>
  <si>
    <t>gyermektartásdíj megelőlegezése</t>
  </si>
  <si>
    <t>GYES-en és GYED-en lévők hallgatói hitelének célzott támogatása</t>
  </si>
  <si>
    <t xml:space="preserve">endszeres gyermekvédelmi kedvezményben részesülők pénzbeli támogatása [Gyvt. 20/A.§] </t>
  </si>
  <si>
    <t>kiegészítő gyermekvédelmi támogatás és a kiegészítő gyermekvédelmi támogatás pótléka [Gyvt. 20/B.´§]</t>
  </si>
  <si>
    <t>óvodáztatási támogatás [Gyvt. 20/C. §]</t>
  </si>
  <si>
    <t xml:space="preserve">helyi megállapítású rendkívüli gyermekvédelmi támogatás [Gyvt. 21.§] </t>
  </si>
  <si>
    <t>rendkívüli gyermekvédelmi támogatás [Gyvt. 18. § (5) bek.]</t>
  </si>
  <si>
    <t>természetben nyújtott gyermekvédelmi támogatás [Gyvt. 20/C.§ (4) bek.]</t>
  </si>
  <si>
    <t>Családi támogatások</t>
  </si>
  <si>
    <t>életüktől és szabadságuktól politikai okokból jogtalanul megfosztottak pénzbeli kárpótlása</t>
  </si>
  <si>
    <t>az 1947-es Párizsi Békeszerződésből eredő kárpótlás</t>
  </si>
  <si>
    <t>kárpótlási életjáradék</t>
  </si>
  <si>
    <t xml:space="preserve">Pénzbeli kárpótlások, kártérítések </t>
  </si>
  <si>
    <t>mozgáskorlátozottak közlekedési támogatása</t>
  </si>
  <si>
    <t>mozgáskorlátozottak szerzési és átalakítási támogatása</t>
  </si>
  <si>
    <t>megváltozott munkaképességűek illetve egészségkárosodottak keresetkiegészítése</t>
  </si>
  <si>
    <t>cukorbetegek támogatása</t>
  </si>
  <si>
    <t xml:space="preserve">helyi megállapítású ápolási díj  [Szoctv. 43/B. §]  </t>
  </si>
  <si>
    <t xml:space="preserve">helyi megállapítású közgyógyellátás [Szoctv.50.§ (3) bek.] </t>
  </si>
  <si>
    <t>foglalkoztatást helyettesítő támogatás [Szoctv. 35. § (1) bek.]</t>
  </si>
  <si>
    <t>hozzájárulás a lakossági energiaköltségekhez</t>
  </si>
  <si>
    <t>lakbértámogatás</t>
  </si>
  <si>
    <t xml:space="preserve">lakásfenntartási támogatás [Szoctv. 38. § (1) bek. a) és b) pontok] </t>
  </si>
  <si>
    <t>adósságcsökkentési támogatás [Szoctv. 55/A. § 1. bek. b) pont]</t>
  </si>
  <si>
    <t>természetben nyújtott lakásfenntartási támogatás [Szoctv. 47.§ (1) bek. b) pont]</t>
  </si>
  <si>
    <t>adósságkezelési szolgáltatás keretében gáz-vagy áram fogyasztást mérő készülék biztosítása [Szoctv. 55/A. § (3) bek.]</t>
  </si>
  <si>
    <t>állami gondozottak pénzbeli juttatásai</t>
  </si>
  <si>
    <t>oktatásban résztvevők pénzbeli juttatásai</t>
  </si>
  <si>
    <t>időskorúak járadéka [Szoctv. 32/B. § (1) bek.]</t>
  </si>
  <si>
    <t>rendszeres szociális segély [Szoctv. 37. § (1) bek. a) - d) pontok]</t>
  </si>
  <si>
    <t>átmeneti segély [Szoctv. 45.§]</t>
  </si>
  <si>
    <t>temetési segély [Szoctv. 46.§]</t>
  </si>
  <si>
    <t>egyéb, az önkormányzat rendeletében megállapított juttatás</t>
  </si>
  <si>
    <t>természetben nyújtott rendszeres szociális segély [Szoctv. 47.§ (1) bek. a) pont]</t>
  </si>
  <si>
    <t>átmeneti segély [Szoctv. 47.§ (1) bek. c) pont]</t>
  </si>
  <si>
    <t>temetési segély [Szoctv. 47.§ (1) bek. d) pont}</t>
  </si>
  <si>
    <t>köztemetés [Szoctv. 48.§]</t>
  </si>
  <si>
    <t>rászorultságtól függõ normatív kedvezmények [Gyvt. 151. § (5) bek.]</t>
  </si>
  <si>
    <t>önkormányzat által saját hatáskörben (nem szociális és gyermekvédelmi előírások alapján) adott pénzügyi ellátás</t>
  </si>
  <si>
    <t>önkormányzat által saját hatáskörben (nem szociális és gyermekvédelmi előírások alapján) adott természetbeni ellátás</t>
  </si>
  <si>
    <t xml:space="preserve">Egyéb nem intézményi ellátások </t>
  </si>
  <si>
    <t xml:space="preserve">Ellátottak pénzbeli juttatásai </t>
  </si>
  <si>
    <t xml:space="preserve">Nemzetközi kötelezettségek </t>
  </si>
  <si>
    <t>Működési célú visszatérítendő támogatások, kölcsönök nyújtása államháztartáson belülre</t>
  </si>
  <si>
    <t xml:space="preserve">Működési célú visszatérítendő támogatások, kölcsönök törlesztése államháztartáson belülre </t>
  </si>
  <si>
    <t>Egyéb működési célú támogatások államháztartáson belülre</t>
  </si>
  <si>
    <t xml:space="preserve">Működési célú garancia- és kezességvállalásból származó kifizetés államháztartáson kívülre </t>
  </si>
  <si>
    <t xml:space="preserve">Működési célú visszatérítendő támogatások, kölcsönök nyújtása államháztartáson kívülre </t>
  </si>
  <si>
    <t xml:space="preserve">Egyéb működési célú támogatások államháztartáson kívülre </t>
  </si>
  <si>
    <t xml:space="preserve">Egyéb működési célú kiadások </t>
  </si>
  <si>
    <t xml:space="preserve">Ingatlanok beszerzése, létesítése </t>
  </si>
  <si>
    <t xml:space="preserve">Beruházások </t>
  </si>
  <si>
    <t xml:space="preserve">Felújítások </t>
  </si>
  <si>
    <t xml:space="preserve">Egyéb felhalmozási célú kiadások </t>
  </si>
  <si>
    <t>Költségvetési kiadások</t>
  </si>
  <si>
    <t xml:space="preserve">Felhalmozási célú visszatérítendő támogatások, kölcsönök nyújtása államháztartáson kívülre </t>
  </si>
  <si>
    <t xml:space="preserve">Felhalmozási célú garancia- és kezességvállalásból származó kifizetés államháztartáson kívülre </t>
  </si>
  <si>
    <t xml:space="preserve">Egyéb felhalmozási célú támogatások államháztartáson belülre </t>
  </si>
  <si>
    <t xml:space="preserve">Felhalmozási célú visszatérítendő támogatások, kölcsönök törlesztése államháztartáson belülre </t>
  </si>
  <si>
    <t xml:space="preserve">Felhalmozási célú visszatérítendő támogatások, kölcsönök nyújtása államháztartáson belülre </t>
  </si>
  <si>
    <t xml:space="preserve">Hitel-, kölcsöntörlesztés államháztartáson kívülre </t>
  </si>
  <si>
    <t xml:space="preserve">Rövid lejáratú hitelek, kölcsönök törlesztése  </t>
  </si>
  <si>
    <t xml:space="preserve">Hosszú lejáratú hitelek, kölcsönök törlesztése  </t>
  </si>
  <si>
    <t xml:space="preserve">Belföldi értékpapírok kiadásai </t>
  </si>
  <si>
    <t xml:space="preserve">Belföldi finanszírozás kiadásai </t>
  </si>
  <si>
    <t xml:space="preserve">Forgatási célú belföldi értékpapírok vásárlása </t>
  </si>
  <si>
    <t>Forgatási célú belföldi értékpapírok beváltása</t>
  </si>
  <si>
    <t xml:space="preserve">Befektetési célú belföldi értékpapírok beváltása </t>
  </si>
  <si>
    <t xml:space="preserve">Külföldi értékpapírok beváltása </t>
  </si>
  <si>
    <t>Külföldi hitelek, kölcsönök törlesztése</t>
  </si>
  <si>
    <t xml:space="preserve">Külföldi finanszírozás kiadásai </t>
  </si>
  <si>
    <t>Finanszírozási kiadások</t>
  </si>
  <si>
    <t>Foglalkoztatottak egyéb személyi juttatásai</t>
  </si>
  <si>
    <t xml:space="preserve">Munkaadókat terhelő járulékok és szociális hozzájárulási adó                                                                            </t>
  </si>
  <si>
    <t>Bérleti és lízing díjak</t>
  </si>
  <si>
    <t>Közvetített szolgáltatások</t>
  </si>
  <si>
    <t>Egyéb szolgáltatások</t>
  </si>
  <si>
    <t xml:space="preserve">Kamatkiadások </t>
  </si>
  <si>
    <t>Egyéb pénzügyi műveletek kiadásai</t>
  </si>
  <si>
    <t>Pénzbeli kárpótlások, kártérítések</t>
  </si>
  <si>
    <t>Betegséggel kapcsolatos (nem társadalombiztosítási) ellátások</t>
  </si>
  <si>
    <t>Foglalkoztatással, munkanélküliséggel kapcsolatos ellátások</t>
  </si>
  <si>
    <t>Lakhatással kapcsolatos ellátások</t>
  </si>
  <si>
    <t>Intézményi ellátottak pénzbeli juttatásai</t>
  </si>
  <si>
    <t>Egyéb nem intézményi ellátások</t>
  </si>
  <si>
    <t>Nemzetközi kötelezettségek</t>
  </si>
  <si>
    <t>Működési célú visszatérítendő támogatások, kölcsönök törlesztése államháztartáson belülre</t>
  </si>
  <si>
    <t>Működési célú garancia- és kezességvállalásból származó kifizetés államháztartáson kívülre</t>
  </si>
  <si>
    <t>Működési célú visszatérítendő támogatások, kölcsönök nyújtása államháztartáson kívülre</t>
  </si>
  <si>
    <t>Egyéb működési célú támogatások államháztartáson kívülre</t>
  </si>
  <si>
    <t>Ingatlanok beszerzése, létesítése</t>
  </si>
  <si>
    <t>Felhalmozási célú visszatérítendő támogatások, kölcsönök nyújtása államháztartáson belülre</t>
  </si>
  <si>
    <t>Felhalmozási célú visszatérítendő támogatások, kölcsönök törlesztése államháztartáson belülre</t>
  </si>
  <si>
    <t>Egyéb felhalmozási célú támogatások államháztartáson belülre</t>
  </si>
  <si>
    <t>Felhalmozási célú garancia- és kezességvállalásból származó kifizetés államháztartáson kívülre</t>
  </si>
  <si>
    <t>Felhalmozási célú visszatérítendő támogatások, kölcsönök nyújtása államháztartáson kívülre</t>
  </si>
  <si>
    <t xml:space="preserve">Egyéb felhalmozási célú támogatások államháztartáson kívülre </t>
  </si>
  <si>
    <t xml:space="preserve">Hosszú lejáratú hitelek, kölcsönök törlesztése </t>
  </si>
  <si>
    <t xml:space="preserve">Rövid lejáratú hitelek, kölcsönök törlesztése </t>
  </si>
  <si>
    <t>Forgatási célú belföldi értékpapírok vásárlása</t>
  </si>
  <si>
    <t>Befektetési célú belföldi értékpapírok beváltása</t>
  </si>
  <si>
    <t>Külföldi értékpapírok beváltása</t>
  </si>
  <si>
    <t xml:space="preserve">Személyi juttatások </t>
  </si>
  <si>
    <t xml:space="preserve">Kommunikációs szolgáltatások </t>
  </si>
  <si>
    <t xml:space="preserve">Költségvetési kiadások </t>
  </si>
  <si>
    <t xml:space="preserve">Finanszírozási kiadások </t>
  </si>
  <si>
    <t>KIADÁSOK ÖSSZESEN  (K1-9)</t>
  </si>
  <si>
    <t>Lövői KÖH 2017. I.félévi tájékoztató</t>
  </si>
  <si>
    <t>Lövői KÖH 2017. I.félévi tájékoztató COFOG-ok szerinti bontásban</t>
  </si>
  <si>
    <t>4.sz. melléklet</t>
  </si>
  <si>
    <t>Lövői KÖH 2017. évi beszámoló</t>
  </si>
  <si>
    <t>Lövői KÖH 2017.  évi beszámoló</t>
  </si>
  <si>
    <t>1.sz. melléklet</t>
  </si>
  <si>
    <t>2.sz.melléklet</t>
  </si>
  <si>
    <t>3.sz.melléklet</t>
  </si>
  <si>
    <t>12/A - Mérleg</t>
  </si>
  <si>
    <t>#</t>
  </si>
  <si>
    <t>Előző időszak</t>
  </si>
  <si>
    <t>Módosítások (+/-)</t>
  </si>
  <si>
    <t>Tárgyi időszak</t>
  </si>
  <si>
    <t>01</t>
  </si>
  <si>
    <t>A/I/1 Vagyoni értékű jogok</t>
  </si>
  <si>
    <t>02</t>
  </si>
  <si>
    <t>A/I/2 Szellemi termékek</t>
  </si>
  <si>
    <t>03</t>
  </si>
  <si>
    <t>A/I/3 Immateriális javak értékhelyesbítése</t>
  </si>
  <si>
    <t>04</t>
  </si>
  <si>
    <t>A/I Immateriális javak (=A/I/1+A/I/2+A/I/3)</t>
  </si>
  <si>
    <t>05</t>
  </si>
  <si>
    <t>A/II/1 Ingatlanok és a kapcsolódó vagyoni értékű jogok</t>
  </si>
  <si>
    <t>06</t>
  </si>
  <si>
    <t>A/II/2 Gépek, berendezések, felszerelések, járművek</t>
  </si>
  <si>
    <t>07</t>
  </si>
  <si>
    <t>A/II/3 Tenyészállatok</t>
  </si>
  <si>
    <t>08</t>
  </si>
  <si>
    <t>A/II/4 Beruházások, felújítások</t>
  </si>
  <si>
    <t>09</t>
  </si>
  <si>
    <t>A/II/5 Tárgyi eszközök értékhelyesbítése</t>
  </si>
  <si>
    <t>10</t>
  </si>
  <si>
    <t>A/II Tárgyi eszközök  (=A/II/1+...+A/II/5)</t>
  </si>
  <si>
    <t>11</t>
  </si>
  <si>
    <t>A/III/1 Tartós részesedések (=A/III/1a+…+A/III/1e)</t>
  </si>
  <si>
    <t>12</t>
  </si>
  <si>
    <t>A/III/1a - ebből: tartós részesedések jegybankban</t>
  </si>
  <si>
    <t>13</t>
  </si>
  <si>
    <t>A/III/1b - ebből: tartós részesedések nem pénzügyi vállalkozásban</t>
  </si>
  <si>
    <t>14</t>
  </si>
  <si>
    <t>A/III/1c - ebből: tartós részesedésel pénzügyi vállalkozásban</t>
  </si>
  <si>
    <t>15</t>
  </si>
  <si>
    <t>A/III/1d - ebből: tartós részesedések társulásban</t>
  </si>
  <si>
    <t>16</t>
  </si>
  <si>
    <t>A/III/1e - ebből: egyéb tartós részesedések</t>
  </si>
  <si>
    <t>17</t>
  </si>
  <si>
    <t>A/III/2 Tartós hitelviszonyt megtestesítő értékpapírok (&gt;=A/III/2a+A/III/2/b)</t>
  </si>
  <si>
    <t>18</t>
  </si>
  <si>
    <t>A/III/2a - ebből: államkötvények</t>
  </si>
  <si>
    <t>19</t>
  </si>
  <si>
    <t>A/III/2b - ebből: helyi önkormányzatok kötvényei</t>
  </si>
  <si>
    <t>20</t>
  </si>
  <si>
    <t>A/III/3 Befektetett pénzügyi eszközök értékhelyesbítése</t>
  </si>
  <si>
    <t>21</t>
  </si>
  <si>
    <t>A/III Befektetett pénzügyi eszközök (=A/III/1+A/III/2+A/III/3)</t>
  </si>
  <si>
    <t>22</t>
  </si>
  <si>
    <t>A/IV/1 Koncesszióba, vagyonkezelésbe adott eszközök (=A/IV/1a+A/IV/1b+A/IV/1c)</t>
  </si>
  <si>
    <t>23</t>
  </si>
  <si>
    <t>A/IV/1a - ebből: immateriális javak</t>
  </si>
  <si>
    <t>24</t>
  </si>
  <si>
    <t>A/IV/1b - ebből: tárgyi eszközök</t>
  </si>
  <si>
    <t>25</t>
  </si>
  <si>
    <t>A/IV/1c - ebből: tartós részesedések, tartós hitelviszonyt megtestesítő értékpapírok</t>
  </si>
  <si>
    <t>26</t>
  </si>
  <si>
    <t>A/IV/2 Koncesszióba, vagyonkezelésbe adott eszközök értékhelyesbítése</t>
  </si>
  <si>
    <t>27</t>
  </si>
  <si>
    <t>A/IV Koncesszióba, vagyonkezelésbe adott eszközök (=A/IV/1+A/IV/2)</t>
  </si>
  <si>
    <t>28</t>
  </si>
  <si>
    <t>A) NEMZETI VAGYONBA TARTOZÓ BEFEKTETETT ESZKÖZÖK (=A/I+A/II+A/III+A/IV)</t>
  </si>
  <si>
    <t>29</t>
  </si>
  <si>
    <t>B/I/1 Vásárolt készletek</t>
  </si>
  <si>
    <t>30</t>
  </si>
  <si>
    <t>B/I/2 Átsorolt, követelés fejében átvett készletek</t>
  </si>
  <si>
    <t>31</t>
  </si>
  <si>
    <t>B/I/3 Egyéb készletek</t>
  </si>
  <si>
    <t>32</t>
  </si>
  <si>
    <t>B/I/4  Befejezetlen termelés, félkész termékek, késztermékek</t>
  </si>
  <si>
    <t>33</t>
  </si>
  <si>
    <t>B/I/5 Növendék-, hízó és egyéb állatok</t>
  </si>
  <si>
    <t>34</t>
  </si>
  <si>
    <t>B/I Készletek (=B/I/1+…+B/I/5)</t>
  </si>
  <si>
    <t>35</t>
  </si>
  <si>
    <t>B/II/1 Nem tartós részesedések</t>
  </si>
  <si>
    <t>36</t>
  </si>
  <si>
    <t>B/II/2 Forgatási célú hitelviszonyt megtestesítő értékpapírok (&gt;=B/II/2a+…+B/II/2e)</t>
  </si>
  <si>
    <t>37</t>
  </si>
  <si>
    <t>B/II/2a - ebből: kárpótlási jegyek</t>
  </si>
  <si>
    <t>38</t>
  </si>
  <si>
    <t>B/II/2b - ebből: kincstárjegyek</t>
  </si>
  <si>
    <t>39</t>
  </si>
  <si>
    <t>B/II/2c - ebből: államkötvények</t>
  </si>
  <si>
    <t>40</t>
  </si>
  <si>
    <t>B/II/2d - ebből: helyi önkormányzatok kötvényei</t>
  </si>
  <si>
    <t>41</t>
  </si>
  <si>
    <t>B/II/2e - ebből: befektetési jegyek</t>
  </si>
  <si>
    <t>42</t>
  </si>
  <si>
    <t>B/II Értékpapírok (=B/II/1+B/II/2)</t>
  </si>
  <si>
    <t>43</t>
  </si>
  <si>
    <t>B) NEMZETI VAGYONBA TARTOZÓ FORGÓESZKÖZÖK (= B/I+B/II)</t>
  </si>
  <si>
    <t>44</t>
  </si>
  <si>
    <t>C/I/1 Éven túli lejáratú forint lekötött bankbetétek</t>
  </si>
  <si>
    <t>45</t>
  </si>
  <si>
    <t>C/I/2 Éven túli lejáratú deviza lekötött bankbetétek</t>
  </si>
  <si>
    <t>46</t>
  </si>
  <si>
    <t>C/I Lekötött bankbetétek (=C/I/1+…+C/I/2)</t>
  </si>
  <si>
    <t>47</t>
  </si>
  <si>
    <t>C/II/1 Forintpénztár</t>
  </si>
  <si>
    <t>48</t>
  </si>
  <si>
    <t>C/II/2 Valutapénztár</t>
  </si>
  <si>
    <t>49</t>
  </si>
  <si>
    <t>C/II/3 Betétkönyvek, csekkek, elektronikus pénzeszközök</t>
  </si>
  <si>
    <t>50</t>
  </si>
  <si>
    <t>C/II Pénztárak, csekkek, betétkönyvek (=C/II/1+C/II/2+C/II/3)</t>
  </si>
  <si>
    <t>51</t>
  </si>
  <si>
    <t>C/III/1 Kincstáron kívüli forintszámlák</t>
  </si>
  <si>
    <t>52</t>
  </si>
  <si>
    <t>C/III/2 Kincstárban vezetett forintszámlák</t>
  </si>
  <si>
    <t>53</t>
  </si>
  <si>
    <t>C/III Forintszámlák (=C/III/1+C/III/2)</t>
  </si>
  <si>
    <t>54</t>
  </si>
  <si>
    <t>C/IV/1 Kincstáron kívüli devizaszámlák</t>
  </si>
  <si>
    <t>55</t>
  </si>
  <si>
    <t>C/IV/2 Kincstárban vezetett devizaszámlák</t>
  </si>
  <si>
    <t>56</t>
  </si>
  <si>
    <t>C/IV Devizaszámlák (=CIV/1+C/IV/2)</t>
  </si>
  <si>
    <t>57</t>
  </si>
  <si>
    <t>C) PÉNZESZKÖZÖK (=C/I+…+C/IV)</t>
  </si>
  <si>
    <t>58</t>
  </si>
  <si>
    <t>D/I/1 Költségvetési évben esedékes követelések működési célú támogatások bevételeire államháztartáson belülről (&gt;=D/I/1a)</t>
  </si>
  <si>
    <t>59</t>
  </si>
  <si>
    <t>D/I/1a - ebből: költségvetési évben esedékes követelések működési célú visszatérítendő támogatások, kölcsönök visszatérülésére államháztartáson belülről</t>
  </si>
  <si>
    <t>60</t>
  </si>
  <si>
    <t>D/I/2 Költségvetési évben esedékes követelések felhalmozási célú támogatások bevételeire államháztartáson belülről (&gt;=D/I/2a)</t>
  </si>
  <si>
    <t>61</t>
  </si>
  <si>
    <t>D/I/2a - ebből: költségvetési évben esedékes követelések felhalmozási célú visszatérítendő támogatások, kölcsönök visszatérülésére államháztartáson belülről</t>
  </si>
  <si>
    <t>62</t>
  </si>
  <si>
    <t>D/I/3 Költségvetési évben esedékes követelések közhatalmi bevételre (=D/I/3a+…+D/I/3f)</t>
  </si>
  <si>
    <t>63</t>
  </si>
  <si>
    <t>D/I/3a  - ebből: költségvetési évben esedékes követelések jövedelemadókra</t>
  </si>
  <si>
    <t>64</t>
  </si>
  <si>
    <t>D/I/3b - ebből: költségvetési évben esedékes követelések szociális hozzájárulási adóra és járulékokra</t>
  </si>
  <si>
    <t>65</t>
  </si>
  <si>
    <t>D/I/3c - ebből: költségvetési évben esedékes követelések bérhez és foglalkoztatáshoz kapcsolódó adókra</t>
  </si>
  <si>
    <t>66</t>
  </si>
  <si>
    <t>D/I/3d - ebből: költségvetési évben esedékes követelések vagyoni típusú adókra</t>
  </si>
  <si>
    <t>67</t>
  </si>
  <si>
    <t>D/I/3e - ebből: költségvetési évben esedékes követelések termékek és szolgáltatások adóira</t>
  </si>
  <si>
    <t>68</t>
  </si>
  <si>
    <t>D/I/3f - ebből: költségvetési évben esedékes követelések egyéb közhatalmi bevételekre</t>
  </si>
  <si>
    <t>69</t>
  </si>
  <si>
    <t>D/I/4 Költségvetési évben esedékes követelések működési bevételre (=D/I/4a+…+D/I/4i)</t>
  </si>
  <si>
    <t>70</t>
  </si>
  <si>
    <t>D/I/4a - ebből: költségvetési évben esedékes követelések készletértékesítés ellenértékére, szolgáltatások ellenértékére, közvetített szolgáltatások ellenértékére</t>
  </si>
  <si>
    <t>71</t>
  </si>
  <si>
    <t>D/I/4b - ebből: költségvetési évben esedékes követelések tulajdonosi bevételekre</t>
  </si>
  <si>
    <t>72</t>
  </si>
  <si>
    <t>D/I/4c - ebből: költségvetési évben esedékes követelések ellátási díjakra</t>
  </si>
  <si>
    <t>73</t>
  </si>
  <si>
    <t>D/I/4d - ebből: költségvetési évben esedékes követelések kiszámlázott általános forgalmi adóra</t>
  </si>
  <si>
    <t>74</t>
  </si>
  <si>
    <t>D/I/4e - ebből: költségvetési évben esedékes követelések általános forgalmi adó visszatérítésére</t>
  </si>
  <si>
    <t>75</t>
  </si>
  <si>
    <t>D/I/4f - ebből: költségvetési évben esedékes követelések kamatbevételekre és más nyereségjellegű bevételekre</t>
  </si>
  <si>
    <t>76</t>
  </si>
  <si>
    <t>D/I/4g - ebből: költségvetési évben esedékes követelések egyéb pénzügyi műveletek bevételeire</t>
  </si>
  <si>
    <t>77</t>
  </si>
  <si>
    <t>D/I/4h - ebből: költségvetési évben esedékes követelések biztosító által fizetett kártérítésre</t>
  </si>
  <si>
    <t>78</t>
  </si>
  <si>
    <t>D/I/4i - ebből: költségvetési évben esedékes követelések egyéb működési bevételekre</t>
  </si>
  <si>
    <t>79</t>
  </si>
  <si>
    <t>D/I/5 Költségvetési évben esedékes követelések felhalmozási bevételre (=D/I/5a+…+D/I/5e)</t>
  </si>
  <si>
    <t>80</t>
  </si>
  <si>
    <t>D/I/5a - ebből: költségvetési évben esedékes követelések immateriális javak értékesítésére</t>
  </si>
  <si>
    <t>81</t>
  </si>
  <si>
    <t>D/I/5b - ebből: költségvetési évben esedékes követelések ingatlanok értékesítésére</t>
  </si>
  <si>
    <t>82</t>
  </si>
  <si>
    <t>D/I/5c - ebből: költségvetési évben esedékes követelések egyéb tárgyi eszközök értékesítésére</t>
  </si>
  <si>
    <t>83</t>
  </si>
  <si>
    <t>D/I/5d - ebből: költségvetési évben esedékes követelések részesedések értékesítésére</t>
  </si>
  <si>
    <t>84</t>
  </si>
  <si>
    <t>D/I/5e - ebből: költségvetési évben esedékes követelések részesedések megszűnéséhez kapcsolódó bevételekre</t>
  </si>
  <si>
    <t>85</t>
  </si>
  <si>
    <t>D/I/6 Költségvetési évben esedékes követelések működési célú átvett pénzeszközre (&gt;=D/I/6a+D/I/6b+D/I/6c)</t>
  </si>
  <si>
    <t>86</t>
  </si>
  <si>
    <t>D/I/6a - ebből: költségvetési évben esedékes követelések működési célú visszatérítendő támogatások, kölcsönök visszatérülése az Európai Uniótól</t>
  </si>
  <si>
    <t>87</t>
  </si>
  <si>
    <t>D/I/6b - ebből: költségvetési évben esedékes követelések működési célú visszatérítendő támogatások, kölcsönök visszatérülése kormányoktól és más nemzetközi szervezetektől</t>
  </si>
  <si>
    <t>88</t>
  </si>
  <si>
    <t>D/I/6c - ebből: költségvetési évben esedékes követelések működési célú visszatérítendő támogatások, kölcsönök visszatérülésére államháztartáson kívülről</t>
  </si>
  <si>
    <t>89</t>
  </si>
  <si>
    <t>D/I/7 Költségvetési évben esedékes követelések felhalmozási célú átvett pénzeszközre (&gt;=D/I/7a+D/I/7b+D/I/7c)</t>
  </si>
  <si>
    <t>90</t>
  </si>
  <si>
    <t>D/I/7a - ebből: költségvetési évben esedékes követelések felhalmozási célú visszatérítendő támogatások, kölcsönök visszatérülése az Európai Uniótól</t>
  </si>
  <si>
    <t>91</t>
  </si>
  <si>
    <t>D/I/7b - ebből: költségvetési évben esedékes követelések felhalmozási célú visszatérítendő támogatások, kölcsönök visszatérülése kormányoktól és más nemzetközi szervezetektől</t>
  </si>
  <si>
    <t>92</t>
  </si>
  <si>
    <t>D/I/7c - ebből: költségvetési évben esedékes követelések felhalmozási célú visszatérítendő támogatások, kölcsönök visszatérülésére államháztartáson kívülről</t>
  </si>
  <si>
    <t>93</t>
  </si>
  <si>
    <t>D/I/8 Költségvetési évben esedékes követelések finanszírozási bevételekre (&gt;=D/I/8a+…+D/I/8g)</t>
  </si>
  <si>
    <t>94</t>
  </si>
  <si>
    <t>D/I/8a - ebből: költségvetési évben esedékes követelések forgatási célú belföldi értékpapírok beváltásából, értékesítéséből</t>
  </si>
  <si>
    <t>95</t>
  </si>
  <si>
    <t>D/I/8b - ebből: költségvetési évben esedékes követelések befektetési célú belföldi értékpapírok beváltásából, értékesítéséből</t>
  </si>
  <si>
    <t>96</t>
  </si>
  <si>
    <t>D/I/8c - ebből: költségvetési évben esedékes követelések államháztartáson belüli megelőlegezések törlesztésére</t>
  </si>
  <si>
    <t>97</t>
  </si>
  <si>
    <t>D/I/8d - ebből: költségvetési évben esedékes követelések hosszú lejáratú tulajdonosi kölcsönök bevételeire</t>
  </si>
  <si>
    <t>98</t>
  </si>
  <si>
    <t>D/I/8e - ebből: költségvetési évben esedékes követelések rövid lejáratú tulajdonosi kölcsönök bevételeire</t>
  </si>
  <si>
    <t>99</t>
  </si>
  <si>
    <t>D/I/8f - ebből: költségvetési évben esedékes követelések forgatási célú külföldi értékpapírok beváltásából, értékesítéséből</t>
  </si>
  <si>
    <t>100</t>
  </si>
  <si>
    <t>D/I/8g - ebből: költségvetési évben esedékes követelések befektetési célú külföldi értékpapírok beváltásából, értékesítéséből</t>
  </si>
  <si>
    <t>101</t>
  </si>
  <si>
    <t>D/I Költségvetési évben esedékes követelések (=D/I/1+…+D/I/8)</t>
  </si>
  <si>
    <t>102</t>
  </si>
  <si>
    <t>D/II/1 Költségvetési évet követően esedékes követelések működési célú támogatások bevételeire államháztartáson belülről (&gt;=D/II/1a)</t>
  </si>
  <si>
    <t>103</t>
  </si>
  <si>
    <t>D/II/1a - ebből: költségvetési évet követően esedékes követelések működési célú visszatérítendő támogatások, kölcsönök visszatérülésére államháztartáson belülről</t>
  </si>
  <si>
    <t>104</t>
  </si>
  <si>
    <t>D/II/2 Költségvetési évet követően esedékes követelések felhalmozási célú támogatások bevételeire államháztartáson belülről (&gt;=D/II/2a)</t>
  </si>
  <si>
    <t>105</t>
  </si>
  <si>
    <t>D/II/2a - ebből: költségvetési évet követően esedékes követelések felhalmozási célú visszatérítendő támogatások, kölcsönök visszatérülésére államháztartáson belülről</t>
  </si>
  <si>
    <t>106</t>
  </si>
  <si>
    <t>D/II/3 Költségvetési évet követően esedékes követelések közhatalmi bevételre (=D/II/3a+…+D/II/3f)</t>
  </si>
  <si>
    <t>107</t>
  </si>
  <si>
    <t>D/II/3a - ebből: költségvetési évet követően esedékes követelések jövedelemadókra</t>
  </si>
  <si>
    <t>108</t>
  </si>
  <si>
    <t>D/II/3b - ebből: költségvetési évet követően esedékes követelések szociális hozzájárulási adóra és járulékokra</t>
  </si>
  <si>
    <t>109</t>
  </si>
  <si>
    <t>D/II/3c - ebből: költségvetési évet követően esedékes követelések bérhez és foglalkoztatáshoz kapcsolódó adókra</t>
  </si>
  <si>
    <t>110</t>
  </si>
  <si>
    <t>D/II/3d - ebből: költségvetési évet követően esedékes követelések vagyoni típusú adókra</t>
  </si>
  <si>
    <t>111</t>
  </si>
  <si>
    <t>D/II/3e - ebből: költségvetési évet követően esedékes követelések termékek és szolgáltatások adóira</t>
  </si>
  <si>
    <t>112</t>
  </si>
  <si>
    <t>D/II/3f - ebből: költségvetési évet követően esedékes követelések egyéb közhatalmi bevételekre</t>
  </si>
  <si>
    <t>113</t>
  </si>
  <si>
    <t>D/II/4 Költségvetési évet követően esedékes követelések működési bevételre (=D/II/4a+…+D/II/4i)</t>
  </si>
  <si>
    <t>114</t>
  </si>
  <si>
    <t>D/II/4a - ebből: költségvetési évet követően esedékes követelések készletértékesítés ellenértékére, szolgáltatások ellenértékére, közvetített szolgáltatások ellenértékére</t>
  </si>
  <si>
    <t>115</t>
  </si>
  <si>
    <t>D/II/4b - ebből: költségvetési évet követően esedékes követelések tulajdonosi bevételekre</t>
  </si>
  <si>
    <t>116</t>
  </si>
  <si>
    <t>D/II/4c - ebből: költségvetési évet követően esedékes követelések ellátási díjakra</t>
  </si>
  <si>
    <t>117</t>
  </si>
  <si>
    <t>D/II/4d - ebből: költségvetési évet követően esedékes követelések kiszámlázott általános forgalmi adóra</t>
  </si>
  <si>
    <t>118</t>
  </si>
  <si>
    <t>D/II/4e - ebből: költségvetési évet követően esedékes követelések általános forgalmi adó visszatérítésére</t>
  </si>
  <si>
    <t>119</t>
  </si>
  <si>
    <t>D/II/4f - ebből: költségvetési évet követően esedékes követelések kamatbevételekre és más nyereségjellegű bevételekre</t>
  </si>
  <si>
    <t>120</t>
  </si>
  <si>
    <t>D/II/4g - ebből: költségvetési évet követően esedékes követelések egyéb pénzügyi műveletek bevételeire</t>
  </si>
  <si>
    <t>121</t>
  </si>
  <si>
    <t>D/II/4h - ebből: költségvetési évet követően esedékes követelések biztosító által fizetett kártérítésre</t>
  </si>
  <si>
    <t>122</t>
  </si>
  <si>
    <t>D/II/4i - ebből: költségvetési évet követően esedékes követelések egyéb működési bevételekre</t>
  </si>
  <si>
    <t>123</t>
  </si>
  <si>
    <t>D/II/5 Költségvetési évet követően esedékes követelések felhalmozási bevételre (=D/II/5a+…+D/II/5e)</t>
  </si>
  <si>
    <t>124</t>
  </si>
  <si>
    <t>D/II/5a - ebből: költségvetési évet követően esedékes követelések immateriális javak értékesítésére</t>
  </si>
  <si>
    <t>125</t>
  </si>
  <si>
    <t>D/II/5b - ebből: költségvetési évet követően esedékes követelések ingatlanok értékesítésére</t>
  </si>
  <si>
    <t>126</t>
  </si>
  <si>
    <t>D/II/5c - ebből: költségvetési évet követően esedékes követelések egyéb tárgyi eszközök értékesítésére</t>
  </si>
  <si>
    <t>127</t>
  </si>
  <si>
    <t>D/II/5d - ebből: költségvetési évet követően esedékes követelések részesedések értékesítésére</t>
  </si>
  <si>
    <t>128</t>
  </si>
  <si>
    <t>D/II/5e - ebből: költségvetési évet követően esedékes követelések részesedések megszűnéséhez kapcsolódó bevételekre</t>
  </si>
  <si>
    <t>129</t>
  </si>
  <si>
    <t>D/II/6 Költségvetési évet követően esedékes követelések működési célú átvett pénzeszközre (&gt;=D/II/6a+D/II/6b+D/II/6c)</t>
  </si>
  <si>
    <t>130</t>
  </si>
  <si>
    <t>D/II/6a - ebből: költségvetési évet követően esedékes követelések működési célú visszatérítendő támogatások, kölcsönök visszatérülése az Európai Uniótól</t>
  </si>
  <si>
    <t>131</t>
  </si>
  <si>
    <t>D/II/6b - ebből: költségvetési évet követően esedékes követelések működési célú visszatérítendő támogatások, kölcsönök visszatérülése kormányoktól és más nemzetközi szervezetektől</t>
  </si>
  <si>
    <t>132</t>
  </si>
  <si>
    <t>D/II/6c - ebből: költségvetési évet követően esedékes követelések működési célú visszatérítendő támogatások, kölcsönök visszatérülésére államháztartáson kívülről</t>
  </si>
  <si>
    <t>133</t>
  </si>
  <si>
    <t>D/II/7 Költségvetési évet követően esedékes követelések felhalmozási célú átvett pénzeszközre (&gt;=D/II/7a+D/II/7b+D/II/7c)</t>
  </si>
  <si>
    <t>134</t>
  </si>
  <si>
    <t>D/II/7a - ebből: költségvetési évet követően esedékes követelések felhalmozási célú visszatérítendő támogatások, kölcsönök visszatérülése az Európai Uniótól</t>
  </si>
  <si>
    <t>135</t>
  </si>
  <si>
    <t>D/II/7b - ebből: költségvetési évet követően esedékes követelések felhalmozási célú visszatérítendő támogatások, kölcsönök visszatérülése kormányoktól és más nemzetközi szervezetektől</t>
  </si>
  <si>
    <t>136</t>
  </si>
  <si>
    <t>D/II/7c - ebből: költségvetési évet követően esedékes követelések felhalmozási célú visszatérítendő támogatások, kölcsönök visszatérülésére államháztartáson kívülről</t>
  </si>
  <si>
    <t>137</t>
  </si>
  <si>
    <t>D/II/8 Költségvetési évet követően esedékes követelések finanszírozási bevételekre (=D/II/8a+D/II/8b+D/II/8c+D/II/8d)</t>
  </si>
  <si>
    <t>138</t>
  </si>
  <si>
    <t>D/II8a - ebből: költségvetési évet követően esedékes követelések befektetési célú belföldi értékpapírok beváltásából, értékesítéséből</t>
  </si>
  <si>
    <t>139</t>
  </si>
  <si>
    <t>D/II8b - ebből: költségvetési évet követően esedékes követelések államháztartáson belüli megelőlegezések törlesztésére</t>
  </si>
  <si>
    <t>140</t>
  </si>
  <si>
    <t>D/II8c - ebből: költségvetési évet követően esedékes követelések hosszú lejáratú tulajdonosi kölcsönök bevételeire</t>
  </si>
  <si>
    <t>141</t>
  </si>
  <si>
    <t>D/II8d - ebből: költségvetési évet követően esedékes követelések befektetési célú külföldi értékpapírok beváltásából, értékesítéséből</t>
  </si>
  <si>
    <t>142</t>
  </si>
  <si>
    <t>D/II Költségvetési évet követően esedékes követelések (=D/II/1+…+D/II/8)</t>
  </si>
  <si>
    <t>143</t>
  </si>
  <si>
    <t>D/III/1 Adott előlegek (=D/III/1a+…+D/III/1f)</t>
  </si>
  <si>
    <t>144</t>
  </si>
  <si>
    <t>D/III/1a - ebből: immateriális javakra adott előlegek</t>
  </si>
  <si>
    <t>145</t>
  </si>
  <si>
    <t>D/III/1b - ebből: beruházásokra, felújításokra adott előlegek</t>
  </si>
  <si>
    <t>146</t>
  </si>
  <si>
    <t>D/III/1c - ebből: készletekre adott előlegek</t>
  </si>
  <si>
    <t>147</t>
  </si>
  <si>
    <t>D/III/1d - ebből: igénybe vett szolgáltatásra adott előlegek</t>
  </si>
  <si>
    <t>148</t>
  </si>
  <si>
    <t>D/III/1e - ebből: foglalkoztatottaknak adott előlegek</t>
  </si>
  <si>
    <t>149</t>
  </si>
  <si>
    <t>D/III/1f - ebből: túlfizetések, téves és visszajáró kifizetések</t>
  </si>
  <si>
    <t>150</t>
  </si>
  <si>
    <t>D/III/2 Továbbadási célból folyósított támogatások, ellátások elszámolása</t>
  </si>
  <si>
    <t>151</t>
  </si>
  <si>
    <t>D/III/3 Más által beszedett bevételek elszámolása</t>
  </si>
  <si>
    <t>152</t>
  </si>
  <si>
    <t>D/III/4 Forgótőke elszámolása</t>
  </si>
  <si>
    <t>153</t>
  </si>
  <si>
    <t>D/III/5 Vagyonkezelésbe adott eszközökkel kapcsolatos visszapótlási követelés elszámolása</t>
  </si>
  <si>
    <t>154</t>
  </si>
  <si>
    <t>D/III/6 Nem társadalombiztosítás pénzügyi alapjait terhelő kifizetett ellátások megtérítésének elszámolása</t>
  </si>
  <si>
    <t>155</t>
  </si>
  <si>
    <t>D/III/7 Folyósított, megelőlegezett társadalombiztosítási és családtámogatási ellátások elszámolása</t>
  </si>
  <si>
    <t>156</t>
  </si>
  <si>
    <t>D/III/8 Részesedésszerzés esetén átadott eszközök</t>
  </si>
  <si>
    <t>157</t>
  </si>
  <si>
    <t>D/III/9 Letétre, megőrzésre, fedezetkezelésre átadott pénzeszközök, biztosítékok</t>
  </si>
  <si>
    <t>158</t>
  </si>
  <si>
    <t>D/III Követelés jellegű sajátos elszámolások (=D/III/1+…+D/III/9)</t>
  </si>
  <si>
    <t>159</t>
  </si>
  <si>
    <t>D) KÖVETELÉSEK  (=D/I+D/II+D/III)</t>
  </si>
  <si>
    <t>160</t>
  </si>
  <si>
    <t>E/I/1 Adott előleghez kapcsolódó előzetesen felszámított levonható általános forgalmi adó</t>
  </si>
  <si>
    <t>161</t>
  </si>
  <si>
    <t>E/I/2 Más előzetesen felszámított levonható általános forgalmi adó</t>
  </si>
  <si>
    <t>162</t>
  </si>
  <si>
    <t>E/I/3 Adott előleghez kapcsolódó előzetesen felszámított nem levonható általános forgalmi adó</t>
  </si>
  <si>
    <t>163</t>
  </si>
  <si>
    <t>E/I/4 Más előzetesen felszámított nem levonható általános forgalmi adó</t>
  </si>
  <si>
    <t>164</t>
  </si>
  <si>
    <t>E/I Előzetesen felszámított általános forgalmi adó elszámolása (=E/I/1+…+E/I/4)</t>
  </si>
  <si>
    <t>165</t>
  </si>
  <si>
    <t>E/II/1 Kapott előleghez kapcsolódó fizetendő általános forgalmi adó</t>
  </si>
  <si>
    <t>166</t>
  </si>
  <si>
    <t>E/II/2 Más fizetendő általános forgalmi adó</t>
  </si>
  <si>
    <t>167</t>
  </si>
  <si>
    <t>E/II Fizetendő általános forgalmi adó elszámolása (=E/II/1+E/II/2)</t>
  </si>
  <si>
    <t>168</t>
  </si>
  <si>
    <t>E/III/1 December havi illetmények, munkabérek elszámolása</t>
  </si>
  <si>
    <t>169</t>
  </si>
  <si>
    <t>E/III/2 Utalványok, bérletek és más hasonló, készpénz-helyettesítő fizetési eszköznek nem minősülő eszközök elszámolásai</t>
  </si>
  <si>
    <t>170</t>
  </si>
  <si>
    <t>E/III Egyéb sajátos eszközoldali elszámolások (=E/III/1+E/III/2)</t>
  </si>
  <si>
    <t>171</t>
  </si>
  <si>
    <t>E) EGYÉB SAJÁTOS ELSZÁMOLÁSOK (=E/I+E/II+E/III)</t>
  </si>
  <si>
    <t>172</t>
  </si>
  <si>
    <t>F/1  Eredményszemléletű bevételek aktív időbeli elhatárolása</t>
  </si>
  <si>
    <t>173</t>
  </si>
  <si>
    <t>F/2 Költségek, ráfordítások aktív időbeli elhatárolása</t>
  </si>
  <si>
    <t>174</t>
  </si>
  <si>
    <t>F/3 Halasztott ráfordítások</t>
  </si>
  <si>
    <t>175</t>
  </si>
  <si>
    <t>F) AKTÍV IDŐBELI  ELHATÁROLÁSOK  (=F/1+F/2+F/3)</t>
  </si>
  <si>
    <t>176</t>
  </si>
  <si>
    <t>ESZKÖZÖK ÖSSZESEN (=A+B+C+D+E+F)</t>
  </si>
  <si>
    <t>177</t>
  </si>
  <si>
    <t>G/I  Nemzeti vagyon induláskori értéke</t>
  </si>
  <si>
    <t>178</t>
  </si>
  <si>
    <t>G/II Nemzeti vagyon változásai</t>
  </si>
  <si>
    <t>179</t>
  </si>
  <si>
    <t>G/III/1 Megszűnés miatt átvett lekötött betétek könyv szerinti értéke és változása</t>
  </si>
  <si>
    <t>180</t>
  </si>
  <si>
    <t>G/III/2 Megszűnés miatt átvett egyéb pénzeszközök könyv szerinti értéke és változása</t>
  </si>
  <si>
    <t>181</t>
  </si>
  <si>
    <t>G/III/3 Pénzeszközön kívüli egyéb eszközök induláskori értéke és változásai</t>
  </si>
  <si>
    <t>182</t>
  </si>
  <si>
    <t>G/III Egyéb eszközök induláskori értéke és változásai (=G/III/1+G/III/2+G/III/3)</t>
  </si>
  <si>
    <t>183</t>
  </si>
  <si>
    <t>G/IV Felhalmozott eredmény</t>
  </si>
  <si>
    <t>184</t>
  </si>
  <si>
    <t>G/V Eszközök értékhelyesbítésének forrása</t>
  </si>
  <si>
    <t>185</t>
  </si>
  <si>
    <t>G/VI Mérleg szerinti eredmény</t>
  </si>
  <si>
    <t>186</t>
  </si>
  <si>
    <t>G/ SAJÁT TŐKE  (= G/I+…+G/VI)</t>
  </si>
  <si>
    <t>187</t>
  </si>
  <si>
    <t>H/I/1 Költségvetési évben esedékes kötelezettségek személyi juttatásokra</t>
  </si>
  <si>
    <t>188</t>
  </si>
  <si>
    <t>H/I/2 Költségvetési évben esedékes kötelezettségek munkaadókat terhelő járulékokra és szociális hozzájárulási adóra</t>
  </si>
  <si>
    <t>189</t>
  </si>
  <si>
    <t>H/I/3 Költségvetési évben esedékes kötelezettségek dologi kiadásokra</t>
  </si>
  <si>
    <t>190</t>
  </si>
  <si>
    <t>H/I/4 Költségvetési évben esedékes kötelezettségek ellátottak pénzbeli juttatásaira</t>
  </si>
  <si>
    <t>191</t>
  </si>
  <si>
    <t>H/I/5 Költségvetési évben esedékes kötelezettségek egyéb működési célú kiadásokra (&gt;=H/I/5a+H/I/5b)</t>
  </si>
  <si>
    <t>192</t>
  </si>
  <si>
    <t>H/I/5a - ebből: költségvetési évben esedékes kötelezettségek működési célú visszatérítendő támogatások, kölcsönök törlesztésére államháztartáson belülre</t>
  </si>
  <si>
    <t>193</t>
  </si>
  <si>
    <t>H/I/5b - ebből: költségvetési évben esedékes kötelezettségek működési célú támogatásokra az Európai Uniónak</t>
  </si>
  <si>
    <t>194</t>
  </si>
  <si>
    <t>H/I/6 Költségvetési évben esedékes kötelezettségek beruházásokra</t>
  </si>
  <si>
    <t>195</t>
  </si>
  <si>
    <t>H/I/7 Költségvetési évben esedékes kötelezettségek felújításokra</t>
  </si>
  <si>
    <t>196</t>
  </si>
  <si>
    <t>H/I/8 Költségvetési évben esedékes kötelezettségek egyéb felhalmozási célú kiadásokra (&gt;=H/I/8a+H/I/8b)</t>
  </si>
  <si>
    <t>197</t>
  </si>
  <si>
    <t>H/I/8a - ebből: költségvetési évben esedékes kötelezettségek felhalmozási célú visszatérítendő támogatások, kölcsönök törlesztésére államháztartáson belülre</t>
  </si>
  <si>
    <t>198</t>
  </si>
  <si>
    <t>H/I/8b - ebből: költségvetési évben esedékes kötelezettségek felhalmozási célú támogatásokra az Európai Uniónak</t>
  </si>
  <si>
    <t>199</t>
  </si>
  <si>
    <t>H/I/9 Költségvetési évben esedékes kötelezettségek finanszírozási kiadásokra (&gt;=H/I/9a+…+H/I/9l)</t>
  </si>
  <si>
    <t>200</t>
  </si>
  <si>
    <t>H/I/9a - ebből: költségvetési évben esedékes kötelezettségek hosszú lejáratú hitelek, kölcsönök törlesztésére pénzügyi vállalkozásnak</t>
  </si>
  <si>
    <t>201</t>
  </si>
  <si>
    <t>H/I/9b - ebből: költségvetési évben esedékes kötelezettségek rövid lejáratú hitelek, kölcsönök törlesztésére pénzügyi vállalkozásnak</t>
  </si>
  <si>
    <t>202</t>
  </si>
  <si>
    <t>H/I/9c - ebből: költségvetési évben esedékes kötelezettségek kincstárjegyek beváltására</t>
  </si>
  <si>
    <t>203</t>
  </si>
  <si>
    <t>H/I/9d - ebből: költségvetési évben esedékes kötelezettségek éven belüli lejáratú belföldi értékpapírok beváltására</t>
  </si>
  <si>
    <t>204</t>
  </si>
  <si>
    <t>H/I/9e - ebből: költségvetési évben esedékes kötelezettségek belföldi kötvények beváltására</t>
  </si>
  <si>
    <t>205</t>
  </si>
  <si>
    <t>H/I/9f - ebből: költségvetési évben esedékes kötelezettségek éven túli lejáratú belföldi értékpapírok beváltására</t>
  </si>
  <si>
    <t>206</t>
  </si>
  <si>
    <t>H/I/9g - ebből: költségvetési évben esedékes kötelezettségek államháztartáson belüli megelőlegezések visszafizetésére</t>
  </si>
  <si>
    <t>207</t>
  </si>
  <si>
    <t>H/I/9h - ebből: költségvetési évben esedékes kötelezettségek pénzügyi lízing kiadásaira</t>
  </si>
  <si>
    <t>208</t>
  </si>
  <si>
    <t>H/I/9i - ebből: költségvetési évben esedékes kötelezettségek külföldi értékpapírok beváltására</t>
  </si>
  <si>
    <t>209</t>
  </si>
  <si>
    <t>H/I/9j - ebből: költségvetési évben esedékes kötelezettségek hitelek, kölcsönök törlesztésére külföldi kormányoknak és nemzetközi szervezeteknek</t>
  </si>
  <si>
    <t>210</t>
  </si>
  <si>
    <t>H/I/9k - ebből: költségvetési évben esedékes kötelezettségek hitelek, kölcsönök törlesztésére külföldi pénzintézeteknek</t>
  </si>
  <si>
    <t>211</t>
  </si>
  <si>
    <t>H/I/9l - ebből: költségvetési évben esedékes kötelezettségek váltókiadásokra</t>
  </si>
  <si>
    <t>212</t>
  </si>
  <si>
    <t>H/I Költségvetési évben esedékes kötelezettségek (=H/I/1+…+H/I/9)</t>
  </si>
  <si>
    <t>213</t>
  </si>
  <si>
    <t>H/II/1 Költségvetési évet követően esedékes kötelezettségek személyi juttatásokra</t>
  </si>
  <si>
    <t>214</t>
  </si>
  <si>
    <t>H/II/2 Költségvetési évet követően esedékes kötelezettségek munkaadókat terhelő járulékokra és szociális hozzájárulási adóra</t>
  </si>
  <si>
    <t>215</t>
  </si>
  <si>
    <t>H/II/3 Költségvetési évet követően esedékes kötelezettségek dologi kiadásokra</t>
  </si>
  <si>
    <t>216</t>
  </si>
  <si>
    <t>H/II/4 Költségvetési évet követően esedékes kötelezettségek ellátottak pénzbeli juttatásaira</t>
  </si>
  <si>
    <t>217</t>
  </si>
  <si>
    <t>H/II/5 Költségvetési évet követően esedékes kötelezettségek egyéb működési célú kiadásokra (&gt;=H/II/5a+H/II/5b)</t>
  </si>
  <si>
    <t>218</t>
  </si>
  <si>
    <t>H/II/5a - ebből: költségvetési évet követően esedékes kötelezettségek működési célú visszatérítendő támogatások, kölcsönök törlesztésére államháztartáson belülre</t>
  </si>
  <si>
    <t>219</t>
  </si>
  <si>
    <t>H/II/5b - ebből: költségvetési évet követően esedékes kötelezettségek működési célú támogatásokra az Európai Uniónak</t>
  </si>
  <si>
    <t>220</t>
  </si>
  <si>
    <t>H/II/6 Költségvetési évet követően esedékes kötelezettségek beruházásokra</t>
  </si>
  <si>
    <t>221</t>
  </si>
  <si>
    <t>H/II/7 Költségvetési évet követően esedékes kötelezettségek felújításokra</t>
  </si>
  <si>
    <t>222</t>
  </si>
  <si>
    <t>H/II/8 Költségvetési évet követően esedékes kötelezettségek egyéb felhalmozási célú kiadásokra (&gt;=H/II/8a+H/II/8b)</t>
  </si>
  <si>
    <t>223</t>
  </si>
  <si>
    <t>H/II/8a - ebből: költségvetési évet követően esedékes kötelezettségek felhalmozási célú visszatérítendő támogatások, kölcsönök törlesztésére államháztartáson belülre</t>
  </si>
  <si>
    <t>224</t>
  </si>
  <si>
    <t>H/II/8b - ebből: költségvetési évet követően esedékes kötelezettségek felhalmozási célú támogatásokra az Európai Uniónak</t>
  </si>
  <si>
    <t>225</t>
  </si>
  <si>
    <t>H/II/9 Költségvetési évet követően esedékes kötelezettségek finanszírozási kiadásokra (&gt;=H/II/9a+…+H/II/9j)</t>
  </si>
  <si>
    <t>226</t>
  </si>
  <si>
    <t>H/II/9a - ebből: költségvetési évet követően esedékes kötelezettségek hosszú lejáratú hitelek, kölcsönök törlesztésére pénzügyi vállalkozásnak</t>
  </si>
  <si>
    <t>227</t>
  </si>
  <si>
    <t>H/II/9b - ebből: költségvetési évet követően esedékes kötelezettségek kincstárjegyek beváltására</t>
  </si>
  <si>
    <t>228</t>
  </si>
  <si>
    <t>H/II/9c - ebből: költségvetési évet követően esedékes kötelezettségek belföldi kötvények beváltására</t>
  </si>
  <si>
    <t>229</t>
  </si>
  <si>
    <t>H/II/9d - ebből: költségvetési évet követően esedékes kötelezettségek éven túli lejáratú belföldi értékpapírok beváltására</t>
  </si>
  <si>
    <t>230</t>
  </si>
  <si>
    <t>H/II/9e - ebből: költségvetési évet követően esedékes kötelezettségek államháztartáson belüli megelőlegezések visszafizetésére</t>
  </si>
  <si>
    <t>231</t>
  </si>
  <si>
    <t>H/II/9f - ebből: költségvetési évet követően esedékes kötelezettségek pénzügyi lízing kiadásaira</t>
  </si>
  <si>
    <t>232</t>
  </si>
  <si>
    <t>H/II/9g - ebből: költségvetési évet követően esedékes kötelezettségek külföldi értékpapírok beváltására</t>
  </si>
  <si>
    <t>233</t>
  </si>
  <si>
    <t>H/II/9h - ebből: költségvetési évet követően esedékes kötelezettségek hitelek, kölcsönök törlesztésére külföldi kormányoknak és nemzetközi szervezeteknek</t>
  </si>
  <si>
    <t>234</t>
  </si>
  <si>
    <t>H/II/9i - ebből: költségvetési évet követően esedékes kötelezettségek külföldi hitelek, kölcsönök törlesztésére külföldi pénzintézeteknek</t>
  </si>
  <si>
    <t>235</t>
  </si>
  <si>
    <t>H/II/9j - ebből: költségvetési évet követően esedékes kötelezettségek váltókiadásokra</t>
  </si>
  <si>
    <t>236</t>
  </si>
  <si>
    <t>H/II Költségvetési évet követően esedékes kötelezettségek (=H/II/1+…+H/II/9)</t>
  </si>
  <si>
    <t>237</t>
  </si>
  <si>
    <t>H/III/1 Kapott előlegek</t>
  </si>
  <si>
    <t>238</t>
  </si>
  <si>
    <t>H/III/2 Továbbadási célból folyósított támogatások, ellátások elszámolása</t>
  </si>
  <si>
    <t>239</t>
  </si>
  <si>
    <t>H/III/3 Más szervezetet megillető bevételek elszámolása</t>
  </si>
  <si>
    <t>240</t>
  </si>
  <si>
    <t>H/III/4 Forgótőke elszámolása (Kincstár)</t>
  </si>
  <si>
    <t>241</t>
  </si>
  <si>
    <t>H/III/5 Nemzeti vagyonba tartozó befektetett eszközökkel kapcsolatos egyes kötelezettség jellegű sajátos elszámolások</t>
  </si>
  <si>
    <t>242</t>
  </si>
  <si>
    <t>H/III/6 Nem társadalombiztosítás pénzügyi alapjait terhelő kifizetett ellátások megtérítésének elszámolása</t>
  </si>
  <si>
    <t>243</t>
  </si>
  <si>
    <t>H/III/7 Munkáltató által korengedményes nyugdíjhoz megfizetett hozzájárulás elszámolása</t>
  </si>
  <si>
    <t>244</t>
  </si>
  <si>
    <t>H/III/8 Letétre, megőrzésre, fedezetkezelésre átvett pénzeszközök, biztosítékok</t>
  </si>
  <si>
    <t>245</t>
  </si>
  <si>
    <t>H/III/9 Nemzetközi támogatási programok pénzeszközei</t>
  </si>
  <si>
    <t>246</t>
  </si>
  <si>
    <t>H/III/10 Államadósság Kezelő Központ Zrt.-nél elhelyezett fedezeti betétek</t>
  </si>
  <si>
    <t>247</t>
  </si>
  <si>
    <t>H/III Kötelezettség jellegű sajátos elszámolások (=H/III/1+…+H/III/10)</t>
  </si>
  <si>
    <t>248</t>
  </si>
  <si>
    <t>H) KÖTELEZETTSÉGEK (=H/I+H/II+H/III)</t>
  </si>
  <si>
    <t>249</t>
  </si>
  <si>
    <t>I) KINCSTÁRI SZÁMLAVEZETÉSSEL KAPCSOLATOS ELSZÁMOLÁSOK</t>
  </si>
  <si>
    <t>250</t>
  </si>
  <si>
    <t>J/1 Eredményszemléletű bevételek passzív időbeli elhatárolása</t>
  </si>
  <si>
    <t>251</t>
  </si>
  <si>
    <t>J/2 Költségek, ráfordítások passzív időbeli elhatárolása</t>
  </si>
  <si>
    <t>252</t>
  </si>
  <si>
    <t>J/3 Halasztott eredményszemléletű bevételek</t>
  </si>
  <si>
    <t>253</t>
  </si>
  <si>
    <t>J) PASSZÍV IDŐBELI ELHATÁROLÁSOK (=J/1+J/2+J/3)</t>
  </si>
  <si>
    <t>254</t>
  </si>
  <si>
    <t>FORRÁSOK ÖSSZESEN (=G+H+I+J)</t>
  </si>
</sst>
</file>

<file path=xl/styles.xml><?xml version="1.0" encoding="utf-8"?>
<styleSheet xmlns="http://schemas.openxmlformats.org/spreadsheetml/2006/main">
  <numFmts count="5">
    <numFmt numFmtId="43" formatCode="_-* #,##0.00\ _F_t_-;\-* #,##0.00\ _F_t_-;_-* &quot;-&quot;??\ _F_t_-;_-@_-"/>
    <numFmt numFmtId="164" formatCode="0__"/>
    <numFmt numFmtId="165" formatCode="\ ##########"/>
    <numFmt numFmtId="166" formatCode="[$-40E]yyyy/\ mmmm;@"/>
    <numFmt numFmtId="167" formatCode="_-* #,##0\ _F_t_-;\-* #,##0\ _F_t_-;_-* &quot;-&quot;??\ _F_t_-;_-@_-"/>
  </numFmts>
  <fonts count="9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b/>
      <sz val="10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b/>
      <sz val="14"/>
      <name val="Bookman Old Style"/>
      <family val="1"/>
      <charset val="238"/>
    </font>
    <font>
      <b/>
      <sz val="1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i/>
      <sz val="14"/>
      <name val="Bookman Old Style"/>
      <family val="1"/>
      <charset val="238"/>
    </font>
    <font>
      <b/>
      <i/>
      <sz val="12"/>
      <name val="Bookman Old Style"/>
      <family val="1"/>
      <charset val="238"/>
    </font>
    <font>
      <b/>
      <i/>
      <sz val="10"/>
      <name val="Bookman Old Style"/>
      <family val="1"/>
      <charset val="238"/>
    </font>
    <font>
      <b/>
      <i/>
      <sz val="9"/>
      <name val="Bookman Old Style"/>
      <family val="1"/>
      <charset val="238"/>
    </font>
    <font>
      <b/>
      <i/>
      <sz val="1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i/>
      <sz val="10"/>
      <color indexed="3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4"/>
      <color indexed="8"/>
      <name val="Bookman Old Style"/>
      <family val="1"/>
      <charset val="238"/>
    </font>
    <font>
      <b/>
      <sz val="12"/>
      <color indexed="8"/>
      <name val="Bookman Old Style"/>
      <family val="1"/>
      <charset val="238"/>
    </font>
    <font>
      <sz val="12"/>
      <color indexed="8"/>
      <name val="Bookman Old Style"/>
      <family val="1"/>
      <charset val="238"/>
    </font>
    <font>
      <b/>
      <i/>
      <sz val="14"/>
      <color indexed="8"/>
      <name val="Bookman Old Style"/>
      <family val="1"/>
      <charset val="238"/>
    </font>
    <font>
      <i/>
      <sz val="10"/>
      <color indexed="40"/>
      <name val="Bookman Old Style"/>
      <family val="1"/>
      <charset val="238"/>
    </font>
    <font>
      <b/>
      <sz val="10"/>
      <color indexed="40"/>
      <name val="Bookman Old Style"/>
      <family val="1"/>
      <charset val="238"/>
    </font>
    <font>
      <b/>
      <i/>
      <u/>
      <sz val="12"/>
      <color indexed="8"/>
      <name val="Bookman Old Style"/>
      <family val="1"/>
      <charset val="238"/>
    </font>
    <font>
      <sz val="10"/>
      <color indexed="8"/>
      <name val="Bookman Old Style"/>
      <family val="1"/>
      <charset val="238"/>
    </font>
    <font>
      <sz val="9"/>
      <color indexed="8"/>
      <name val="Bookman Old Style"/>
      <family val="1"/>
      <charset val="238"/>
    </font>
    <font>
      <u/>
      <sz val="11"/>
      <color indexed="12"/>
      <name val="Bookman Old Style"/>
      <family val="1"/>
      <charset val="238"/>
    </font>
    <font>
      <i/>
      <sz val="12"/>
      <color indexed="8"/>
      <name val="Bookman Old Style"/>
      <family val="1"/>
      <charset val="238"/>
    </font>
    <font>
      <b/>
      <i/>
      <sz val="12"/>
      <color indexed="8"/>
      <name val="Bookman Old Style"/>
      <family val="1"/>
      <charset val="238"/>
    </font>
    <font>
      <b/>
      <sz val="10"/>
      <color indexed="8"/>
      <name val="Bookman Old Style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1"/>
      <color indexed="8"/>
      <name val="Bookman Old Style"/>
      <family val="1"/>
      <charset val="238"/>
    </font>
    <font>
      <i/>
      <sz val="11"/>
      <color indexed="8"/>
      <name val="Bookman Old Style"/>
      <family val="1"/>
      <charset val="238"/>
    </font>
    <font>
      <sz val="8"/>
      <color indexed="8"/>
      <name val="Bookman Old Style"/>
      <family val="1"/>
      <charset val="238"/>
    </font>
    <font>
      <b/>
      <sz val="12"/>
      <color indexed="10"/>
      <name val="Bookman Old Style"/>
      <family val="1"/>
      <charset val="238"/>
    </font>
    <font>
      <i/>
      <sz val="11"/>
      <color indexed="8"/>
      <name val="Calibri"/>
      <family val="2"/>
      <charset val="238"/>
    </font>
    <font>
      <b/>
      <sz val="11"/>
      <color indexed="10"/>
      <name val="Bookman Old Style"/>
      <family val="1"/>
      <charset val="238"/>
    </font>
    <font>
      <i/>
      <sz val="14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Bookman Old Style"/>
      <family val="1"/>
      <charset val="238"/>
    </font>
    <font>
      <b/>
      <i/>
      <u/>
      <sz val="11"/>
      <color indexed="8"/>
      <name val="Bookman Old Style"/>
      <family val="1"/>
      <charset val="238"/>
    </font>
    <font>
      <sz val="8"/>
      <color indexed="8"/>
      <name val="Calibri"/>
      <family val="2"/>
      <charset val="238"/>
    </font>
    <font>
      <sz val="8"/>
      <name val="Bookman Old Style"/>
      <family val="1"/>
      <charset val="238"/>
    </font>
    <font>
      <sz val="8"/>
      <name val="Arial"/>
      <family val="2"/>
      <charset val="238"/>
    </font>
    <font>
      <b/>
      <sz val="8"/>
      <name val="Bookman Old Style"/>
      <family val="1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9"/>
      <color indexed="10"/>
      <name val="Calibri"/>
      <family val="2"/>
    </font>
    <font>
      <b/>
      <sz val="9"/>
      <color indexed="8"/>
      <name val="Calibri"/>
      <family val="2"/>
    </font>
    <font>
      <sz val="12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9"/>
      <color indexed="10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u/>
      <sz val="12"/>
      <color indexed="8"/>
      <name val="Bookman Old Style"/>
      <family val="1"/>
      <charset val="238"/>
    </font>
    <font>
      <b/>
      <i/>
      <sz val="8"/>
      <color indexed="8"/>
      <name val="Calibri"/>
      <family val="2"/>
      <charset val="238"/>
    </font>
    <font>
      <sz val="10"/>
      <name val="MS Sans Serif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54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96" fillId="0" borderId="0"/>
  </cellStyleXfs>
  <cellXfs count="381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64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24" fillId="0" borderId="1" xfId="0" applyFont="1" applyBorder="1"/>
    <xf numFmtId="0" fontId="26" fillId="0" borderId="1" xfId="0" applyFont="1" applyBorder="1"/>
    <xf numFmtId="0" fontId="27" fillId="0" borderId="1" xfId="0" applyFont="1" applyBorder="1"/>
    <xf numFmtId="0" fontId="28" fillId="5" borderId="1" xfId="0" applyFont="1" applyFill="1" applyBorder="1"/>
    <xf numFmtId="0" fontId="29" fillId="5" borderId="1" xfId="0" applyFont="1" applyFill="1" applyBorder="1"/>
    <xf numFmtId="0" fontId="8" fillId="4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0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28" fillId="0" borderId="0" xfId="0" applyFont="1"/>
    <xf numFmtId="0" fontId="6" fillId="0" borderId="1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33" fillId="6" borderId="1" xfId="0" applyFont="1" applyFill="1" applyBorder="1"/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wrapText="1"/>
    </xf>
    <xf numFmtId="0" fontId="5" fillId="7" borderId="1" xfId="0" applyFont="1" applyFill="1" applyBorder="1" applyAlignment="1">
      <alignment horizontal="left" vertical="center"/>
    </xf>
    <xf numFmtId="0" fontId="28" fillId="7" borderId="1" xfId="0" applyFont="1" applyFill="1" applyBorder="1"/>
    <xf numFmtId="0" fontId="11" fillId="6" borderId="1" xfId="0" applyFont="1" applyFill="1" applyBorder="1" applyAlignment="1">
      <alignment horizontal="left" vertical="center"/>
    </xf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6" fillId="0" borderId="0" xfId="2" applyFont="1" applyAlignment="1" applyProtection="1"/>
    <xf numFmtId="0" fontId="37" fillId="0" borderId="0" xfId="0" applyFont="1"/>
    <xf numFmtId="0" fontId="38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9" fillId="0" borderId="1" xfId="0" applyFont="1" applyBorder="1" applyAlignment="1">
      <alignment wrapText="1"/>
    </xf>
    <xf numFmtId="0" fontId="26" fillId="5" borderId="1" xfId="0" applyFont="1" applyFill="1" applyBorder="1"/>
    <xf numFmtId="0" fontId="30" fillId="0" borderId="0" xfId="0" applyFont="1" applyAlignment="1">
      <alignment horizontal="center"/>
    </xf>
    <xf numFmtId="0" fontId="24" fillId="0" borderId="1" xfId="0" applyFont="1" applyBorder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4" fillId="5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40" fillId="0" borderId="0" xfId="0" applyFont="1" applyAlignment="1">
      <alignment horizontal="justify"/>
    </xf>
    <xf numFmtId="0" fontId="41" fillId="0" borderId="0" xfId="0" applyFont="1" applyAlignment="1">
      <alignment horizontal="justify"/>
    </xf>
    <xf numFmtId="0" fontId="42" fillId="0" borderId="0" xfId="0" applyFont="1" applyAlignment="1">
      <alignment horizontal="justify"/>
    </xf>
    <xf numFmtId="166" fontId="24" fillId="0" borderId="1" xfId="0" applyNumberFormat="1" applyFont="1" applyBorder="1"/>
    <xf numFmtId="166" fontId="26" fillId="0" borderId="1" xfId="0" applyNumberFormat="1" applyFont="1" applyBorder="1"/>
    <xf numFmtId="0" fontId="30" fillId="0" borderId="0" xfId="0" applyFont="1" applyAlignment="1">
      <alignment horizontal="justify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justify"/>
    </xf>
    <xf numFmtId="0" fontId="26" fillId="0" borderId="1" xfId="0" applyFont="1" applyBorder="1" applyAlignment="1">
      <alignment horizontal="justify"/>
    </xf>
    <xf numFmtId="0" fontId="44" fillId="0" borderId="1" xfId="0" applyFont="1" applyBorder="1" applyAlignment="1">
      <alignment horizontal="justify"/>
    </xf>
    <xf numFmtId="0" fontId="18" fillId="0" borderId="1" xfId="0" applyFont="1" applyFill="1" applyBorder="1" applyAlignment="1">
      <alignment horizontal="left" vertical="center"/>
    </xf>
    <xf numFmtId="0" fontId="26" fillId="2" borderId="0" xfId="0" applyFont="1" applyFill="1"/>
    <xf numFmtId="0" fontId="0" fillId="2" borderId="0" xfId="0" applyFill="1"/>
    <xf numFmtId="0" fontId="45" fillId="0" borderId="1" xfId="0" applyFont="1" applyBorder="1" applyAlignment="1">
      <alignment wrapText="1"/>
    </xf>
    <xf numFmtId="0" fontId="46" fillId="0" borderId="0" xfId="0" applyFont="1"/>
    <xf numFmtId="0" fontId="39" fillId="0" borderId="1" xfId="0" applyFont="1" applyBorder="1"/>
    <xf numFmtId="0" fontId="17" fillId="0" borderId="1" xfId="0" applyFont="1" applyFill="1" applyBorder="1" applyAlignment="1">
      <alignment horizontal="left" vertical="center"/>
    </xf>
    <xf numFmtId="0" fontId="27" fillId="0" borderId="0" xfId="0" applyFont="1"/>
    <xf numFmtId="0" fontId="26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48" fillId="0" borderId="0" xfId="0" applyFont="1"/>
    <xf numFmtId="0" fontId="10" fillId="2" borderId="1" xfId="0" applyFont="1" applyFill="1" applyBorder="1" applyAlignment="1">
      <alignment vertical="center" wrapText="1"/>
    </xf>
    <xf numFmtId="0" fontId="49" fillId="0" borderId="0" xfId="0" applyFont="1" applyAlignment="1">
      <alignment horizontal="center" wrapText="1"/>
    </xf>
    <xf numFmtId="0" fontId="21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21" fillId="0" borderId="1" xfId="0" applyFont="1" applyFill="1" applyBorder="1"/>
    <xf numFmtId="3" fontId="21" fillId="0" borderId="1" xfId="0" applyNumberFormat="1" applyFont="1" applyFill="1" applyBorder="1"/>
    <xf numFmtId="0" fontId="20" fillId="0" borderId="1" xfId="0" applyFont="1" applyFill="1" applyBorder="1"/>
    <xf numFmtId="3" fontId="20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165" fontId="11" fillId="6" borderId="1" xfId="0" applyNumberFormat="1" applyFont="1" applyFill="1" applyBorder="1" applyAlignment="1">
      <alignment vertical="center"/>
    </xf>
    <xf numFmtId="0" fontId="0" fillId="0" borderId="0" xfId="0" applyFill="1"/>
    <xf numFmtId="0" fontId="50" fillId="0" borderId="0" xfId="0" applyFont="1"/>
    <xf numFmtId="0" fontId="51" fillId="0" borderId="0" xfId="0" applyFont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34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18" fillId="0" borderId="0" xfId="0" applyFont="1"/>
    <xf numFmtId="0" fontId="5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6" fillId="5" borderId="2" xfId="0" applyFont="1" applyFill="1" applyBorder="1"/>
    <xf numFmtId="167" fontId="55" fillId="0" borderId="1" xfId="1" applyNumberFormat="1" applyFont="1" applyBorder="1"/>
    <xf numFmtId="167" fontId="56" fillId="0" borderId="1" xfId="1" applyNumberFormat="1" applyFont="1" applyBorder="1"/>
    <xf numFmtId="167" fontId="57" fillId="0" borderId="1" xfId="1" applyNumberFormat="1" applyFont="1" applyBorder="1"/>
    <xf numFmtId="167" fontId="58" fillId="0" borderId="1" xfId="1" applyNumberFormat="1" applyFont="1" applyFill="1" applyBorder="1" applyAlignment="1">
      <alignment horizontal="left" vertical="center" wrapText="1"/>
    </xf>
    <xf numFmtId="167" fontId="59" fillId="0" borderId="1" xfId="1" applyNumberFormat="1" applyFont="1" applyFill="1" applyBorder="1" applyAlignment="1">
      <alignment horizontal="left" vertical="center" wrapText="1"/>
    </xf>
    <xf numFmtId="167" fontId="58" fillId="0" borderId="1" xfId="1" applyNumberFormat="1" applyFont="1" applyFill="1" applyBorder="1" applyAlignment="1">
      <alignment horizontal="left" vertical="center"/>
    </xf>
    <xf numFmtId="167" fontId="59" fillId="0" borderId="1" xfId="1" applyNumberFormat="1" applyFont="1" applyFill="1" applyBorder="1" applyAlignment="1">
      <alignment horizontal="left" vertical="center"/>
    </xf>
    <xf numFmtId="0" fontId="5" fillId="5" borderId="1" xfId="0" applyFont="1" applyFill="1" applyBorder="1"/>
    <xf numFmtId="0" fontId="12" fillId="5" borderId="1" xfId="0" applyFont="1" applyFill="1" applyBorder="1"/>
    <xf numFmtId="0" fontId="5" fillId="7" borderId="1" xfId="0" applyFont="1" applyFill="1" applyBorder="1"/>
    <xf numFmtId="167" fontId="60" fillId="0" borderId="1" xfId="1" applyNumberFormat="1" applyFont="1" applyBorder="1"/>
    <xf numFmtId="166" fontId="60" fillId="0" borderId="1" xfId="0" applyNumberFormat="1" applyFont="1" applyBorder="1" applyAlignment="1">
      <alignment horizontal="center"/>
    </xf>
    <xf numFmtId="166" fontId="61" fillId="0" borderId="1" xfId="0" applyNumberFormat="1" applyFont="1" applyBorder="1" applyAlignment="1">
      <alignment horizontal="center"/>
    </xf>
    <xf numFmtId="167" fontId="62" fillId="0" borderId="1" xfId="1" applyNumberFormat="1" applyFont="1" applyBorder="1"/>
    <xf numFmtId="167" fontId="0" fillId="0" borderId="0" xfId="0" applyNumberFormat="1"/>
    <xf numFmtId="167" fontId="63" fillId="0" borderId="3" xfId="1" applyNumberFormat="1" applyFont="1" applyBorder="1"/>
    <xf numFmtId="167" fontId="63" fillId="0" borderId="4" xfId="1" applyNumberFormat="1" applyFont="1" applyBorder="1"/>
    <xf numFmtId="167" fontId="63" fillId="0" borderId="5" xfId="1" applyNumberFormat="1" applyFont="1" applyBorder="1"/>
    <xf numFmtId="167" fontId="64" fillId="0" borderId="2" xfId="1" applyNumberFormat="1" applyFont="1" applyBorder="1"/>
    <xf numFmtId="0" fontId="0" fillId="0" borderId="0" xfId="0" applyAlignment="1">
      <alignment horizontal="right"/>
    </xf>
    <xf numFmtId="167" fontId="65" fillId="0" borderId="1" xfId="1" applyNumberFormat="1" applyFont="1" applyBorder="1"/>
    <xf numFmtId="0" fontId="35" fillId="0" borderId="1" xfId="0" applyFont="1" applyBorder="1" applyAlignment="1">
      <alignment horizontal="center" wrapText="1"/>
    </xf>
    <xf numFmtId="0" fontId="35" fillId="0" borderId="1" xfId="0" applyFont="1" applyFill="1" applyBorder="1" applyAlignment="1">
      <alignment horizontal="center" wrapText="1"/>
    </xf>
    <xf numFmtId="0" fontId="43" fillId="0" borderId="0" xfId="0" applyFont="1"/>
    <xf numFmtId="0" fontId="0" fillId="0" borderId="0" xfId="0" applyFont="1"/>
    <xf numFmtId="0" fontId="18" fillId="0" borderId="1" xfId="0" applyFont="1" applyFill="1" applyBorder="1" applyAlignment="1">
      <alignment vertical="center" wrapText="1"/>
    </xf>
    <xf numFmtId="0" fontId="67" fillId="6" borderId="1" xfId="0" applyFont="1" applyFill="1" applyBorder="1"/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7" borderId="1" xfId="0" applyFont="1" applyFill="1" applyBorder="1"/>
    <xf numFmtId="0" fontId="11" fillId="7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5" borderId="1" xfId="0" applyFont="1" applyFill="1" applyBorder="1"/>
    <xf numFmtId="0" fontId="18" fillId="5" borderId="1" xfId="0" applyFont="1" applyFill="1" applyBorder="1"/>
    <xf numFmtId="0" fontId="45" fillId="0" borderId="1" xfId="0" applyFont="1" applyBorder="1" applyAlignment="1">
      <alignment horizontal="center" wrapText="1"/>
    </xf>
    <xf numFmtId="0" fontId="45" fillId="0" borderId="1" xfId="0" applyFont="1" applyFill="1" applyBorder="1" applyAlignment="1">
      <alignment horizontal="center" wrapText="1"/>
    </xf>
    <xf numFmtId="167" fontId="68" fillId="0" borderId="1" xfId="1" applyNumberFormat="1" applyFont="1" applyBorder="1"/>
    <xf numFmtId="167" fontId="69" fillId="0" borderId="1" xfId="1" applyNumberFormat="1" applyFont="1" applyFill="1" applyBorder="1" applyAlignment="1">
      <alignment horizontal="left" vertical="center" wrapText="1"/>
    </xf>
    <xf numFmtId="167" fontId="70" fillId="0" borderId="1" xfId="1" applyNumberFormat="1" applyFont="1" applyFill="1" applyBorder="1" applyAlignment="1">
      <alignment horizontal="left" vertical="center" wrapText="1"/>
    </xf>
    <xf numFmtId="167" fontId="71" fillId="0" borderId="1" xfId="1" applyNumberFormat="1" applyFont="1" applyFill="1" applyBorder="1" applyAlignment="1">
      <alignment horizontal="left" vertical="center" wrapText="1"/>
    </xf>
    <xf numFmtId="167" fontId="72" fillId="0" borderId="1" xfId="1" applyNumberFormat="1" applyFont="1" applyFill="1" applyBorder="1" applyAlignment="1">
      <alignment horizontal="left" vertical="center" wrapText="1"/>
    </xf>
    <xf numFmtId="167" fontId="69" fillId="0" borderId="1" xfId="1" applyNumberFormat="1" applyFont="1" applyFill="1" applyBorder="1" applyAlignment="1">
      <alignment horizontal="left" vertical="center"/>
    </xf>
    <xf numFmtId="167" fontId="70" fillId="0" borderId="1" xfId="1" applyNumberFormat="1" applyFont="1" applyFill="1" applyBorder="1" applyAlignment="1">
      <alignment horizontal="left" vertical="center"/>
    </xf>
    <xf numFmtId="167" fontId="71" fillId="0" borderId="1" xfId="1" applyNumberFormat="1" applyFont="1" applyFill="1" applyBorder="1" applyAlignment="1">
      <alignment horizontal="left" vertical="center"/>
    </xf>
    <xf numFmtId="167" fontId="72" fillId="0" borderId="1" xfId="1" applyNumberFormat="1" applyFont="1" applyFill="1" applyBorder="1" applyAlignment="1">
      <alignment horizontal="left" vertical="center"/>
    </xf>
    <xf numFmtId="167" fontId="73" fillId="0" borderId="1" xfId="1" applyNumberFormat="1" applyFont="1" applyBorder="1"/>
    <xf numFmtId="167" fontId="74" fillId="0" borderId="1" xfId="1" applyNumberFormat="1" applyFont="1" applyBorder="1"/>
    <xf numFmtId="0" fontId="0" fillId="0" borderId="6" xfId="0" applyBorder="1" applyAlignment="1"/>
    <xf numFmtId="0" fontId="0" fillId="0" borderId="2" xfId="0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8" fillId="0" borderId="7" xfId="0" applyFont="1" applyBorder="1"/>
    <xf numFmtId="0" fontId="35" fillId="0" borderId="3" xfId="0" applyFont="1" applyBorder="1"/>
    <xf numFmtId="0" fontId="35" fillId="0" borderId="4" xfId="0" applyFont="1" applyBorder="1"/>
    <xf numFmtId="0" fontId="66" fillId="0" borderId="4" xfId="0" applyFont="1" applyBorder="1"/>
    <xf numFmtId="0" fontId="66" fillId="0" borderId="8" xfId="0" applyFont="1" applyBorder="1"/>
    <xf numFmtId="0" fontId="66" fillId="5" borderId="2" xfId="0" applyFont="1" applyFill="1" applyBorder="1"/>
    <xf numFmtId="0" fontId="35" fillId="0" borderId="9" xfId="0" applyFont="1" applyBorder="1"/>
    <xf numFmtId="167" fontId="75" fillId="0" borderId="1" xfId="1" applyNumberFormat="1" applyFont="1" applyBorder="1"/>
    <xf numFmtId="0" fontId="11" fillId="0" borderId="10" xfId="0" applyFont="1" applyFill="1" applyBorder="1" applyAlignment="1">
      <alignment horizontal="left" vertical="center"/>
    </xf>
    <xf numFmtId="167" fontId="65" fillId="0" borderId="11" xfId="1" applyNumberFormat="1" applyFont="1" applyBorder="1"/>
    <xf numFmtId="167" fontId="65" fillId="0" borderId="12" xfId="1" applyNumberFormat="1" applyFont="1" applyBorder="1"/>
    <xf numFmtId="167" fontId="76" fillId="0" borderId="1" xfId="1" applyNumberFormat="1" applyFont="1" applyBorder="1"/>
    <xf numFmtId="0" fontId="4" fillId="0" borderId="1" xfId="0" applyFont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80" fillId="0" borderId="1" xfId="0" applyFont="1" applyBorder="1" applyAlignment="1">
      <alignment horizontal="center"/>
    </xf>
    <xf numFmtId="3" fontId="80" fillId="0" borderId="1" xfId="0" applyNumberFormat="1" applyFont="1" applyBorder="1" applyAlignment="1">
      <alignment horizontal="center"/>
    </xf>
    <xf numFmtId="0" fontId="80" fillId="0" borderId="15" xfId="0" applyFont="1" applyBorder="1" applyAlignment="1">
      <alignment horizontal="center"/>
    </xf>
    <xf numFmtId="0" fontId="80" fillId="0" borderId="16" xfId="0" applyFont="1" applyBorder="1" applyAlignment="1">
      <alignment horizontal="center"/>
    </xf>
    <xf numFmtId="0" fontId="80" fillId="0" borderId="1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3" fontId="0" fillId="0" borderId="1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81" fillId="0" borderId="16" xfId="0" applyFont="1" applyBorder="1" applyAlignment="1">
      <alignment horizontal="center"/>
    </xf>
    <xf numFmtId="0" fontId="81" fillId="0" borderId="1" xfId="0" applyFont="1" applyBorder="1" applyAlignment="1">
      <alignment horizontal="left"/>
    </xf>
    <xf numFmtId="3" fontId="81" fillId="0" borderId="1" xfId="0" applyNumberFormat="1" applyFont="1" applyBorder="1" applyAlignment="1">
      <alignment horizontal="right"/>
    </xf>
    <xf numFmtId="0" fontId="81" fillId="0" borderId="17" xfId="0" applyFont="1" applyBorder="1" applyAlignment="1">
      <alignment horizontal="center"/>
    </xf>
    <xf numFmtId="0" fontId="53" fillId="0" borderId="1" xfId="0" applyFont="1" applyBorder="1"/>
    <xf numFmtId="0" fontId="82" fillId="0" borderId="1" xfId="0" applyFont="1" applyBorder="1" applyAlignment="1">
      <alignment horizontal="left"/>
    </xf>
    <xf numFmtId="3" fontId="82" fillId="0" borderId="1" xfId="0" applyNumberFormat="1" applyFont="1" applyBorder="1" applyAlignment="1">
      <alignment horizontal="right"/>
    </xf>
    <xf numFmtId="3" fontId="8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54" fillId="0" borderId="1" xfId="0" applyFont="1" applyBorder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53" fillId="0" borderId="11" xfId="0" applyFont="1" applyBorder="1"/>
    <xf numFmtId="0" fontId="54" fillId="0" borderId="11" xfId="0" applyFont="1" applyBorder="1"/>
    <xf numFmtId="3" fontId="0" fillId="0" borderId="11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0" fontId="80" fillId="0" borderId="20" xfId="0" applyFont="1" applyBorder="1" applyAlignment="1">
      <alignment horizontal="center"/>
    </xf>
    <xf numFmtId="0" fontId="80" fillId="0" borderId="11" xfId="0" applyFont="1" applyBorder="1" applyAlignment="1">
      <alignment horizontal="center"/>
    </xf>
    <xf numFmtId="3" fontId="80" fillId="0" borderId="11" xfId="0" applyNumberFormat="1" applyFont="1" applyBorder="1" applyAlignment="1">
      <alignment horizontal="right"/>
    </xf>
    <xf numFmtId="0" fontId="80" fillId="0" borderId="21" xfId="0" applyFont="1" applyBorder="1" applyAlignment="1">
      <alignment horizontal="center"/>
    </xf>
    <xf numFmtId="0" fontId="54" fillId="0" borderId="11" xfId="0" applyFont="1" applyBorder="1" applyAlignment="1">
      <alignment horizontal="right"/>
    </xf>
    <xf numFmtId="0" fontId="53" fillId="0" borderId="22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83" fillId="0" borderId="23" xfId="0" applyFont="1" applyBorder="1"/>
    <xf numFmtId="0" fontId="53" fillId="0" borderId="23" xfId="0" applyFont="1" applyBorder="1"/>
    <xf numFmtId="3" fontId="83" fillId="0" borderId="23" xfId="0" applyNumberFormat="1" applyFont="1" applyBorder="1" applyAlignment="1">
      <alignment horizontal="right"/>
    </xf>
    <xf numFmtId="0" fontId="84" fillId="0" borderId="24" xfId="0" applyFont="1" applyBorder="1" applyAlignment="1">
      <alignment horizontal="right"/>
    </xf>
    <xf numFmtId="0" fontId="80" fillId="0" borderId="25" xfId="0" applyFont="1" applyBorder="1" applyAlignment="1">
      <alignment horizontal="center"/>
    </xf>
    <xf numFmtId="0" fontId="82" fillId="0" borderId="23" xfId="0" applyFont="1" applyBorder="1" applyAlignment="1">
      <alignment horizontal="left"/>
    </xf>
    <xf numFmtId="3" fontId="82" fillId="0" borderId="23" xfId="0" applyNumberFormat="1" applyFont="1" applyBorder="1" applyAlignment="1">
      <alignment horizontal="right"/>
    </xf>
    <xf numFmtId="3" fontId="82" fillId="0" borderId="23" xfId="0" applyNumberFormat="1" applyFont="1" applyBorder="1" applyAlignment="1"/>
    <xf numFmtId="0" fontId="82" fillId="0" borderId="26" xfId="0" applyFont="1" applyBorder="1" applyAlignment="1">
      <alignment horizontal="right"/>
    </xf>
    <xf numFmtId="0" fontId="85" fillId="0" borderId="16" xfId="0" applyFont="1" applyBorder="1" applyAlignment="1">
      <alignment horizontal="center"/>
    </xf>
    <xf numFmtId="0" fontId="86" fillId="0" borderId="1" xfId="0" applyFont="1" applyBorder="1" applyAlignment="1">
      <alignment horizontal="left"/>
    </xf>
    <xf numFmtId="3" fontId="87" fillId="0" borderId="1" xfId="0" applyNumberFormat="1" applyFont="1" applyBorder="1" applyAlignment="1">
      <alignment horizontal="right"/>
    </xf>
    <xf numFmtId="0" fontId="86" fillId="0" borderId="17" xfId="0" applyFont="1" applyBorder="1" applyAlignment="1">
      <alignment horizontal="center"/>
    </xf>
    <xf numFmtId="0" fontId="0" fillId="0" borderId="11" xfId="0" applyFont="1" applyBorder="1"/>
    <xf numFmtId="0" fontId="0" fillId="0" borderId="11" xfId="0" applyBorder="1"/>
    <xf numFmtId="0" fontId="85" fillId="0" borderId="20" xfId="0" applyFont="1" applyBorder="1" applyAlignment="1">
      <alignment horizontal="center"/>
    </xf>
    <xf numFmtId="0" fontId="86" fillId="0" borderId="11" xfId="0" applyFont="1" applyBorder="1" applyAlignment="1">
      <alignment horizontal="left"/>
    </xf>
    <xf numFmtId="3" fontId="87" fillId="0" borderId="11" xfId="0" applyNumberFormat="1" applyFont="1" applyBorder="1" applyAlignment="1">
      <alignment horizontal="right"/>
    </xf>
    <xf numFmtId="0" fontId="8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77" fillId="0" borderId="23" xfId="0" applyFont="1" applyBorder="1" applyAlignment="1">
      <alignment horizontal="center"/>
    </xf>
    <xf numFmtId="0" fontId="77" fillId="0" borderId="23" xfId="0" applyFont="1" applyBorder="1"/>
    <xf numFmtId="3" fontId="77" fillId="0" borderId="23" xfId="0" applyNumberFormat="1" applyFont="1" applyBorder="1" applyAlignment="1">
      <alignment horizontal="right"/>
    </xf>
    <xf numFmtId="0" fontId="77" fillId="0" borderId="24" xfId="0" applyFont="1" applyBorder="1" applyAlignment="1">
      <alignment horizontal="right"/>
    </xf>
    <xf numFmtId="0" fontId="90" fillId="0" borderId="25" xfId="0" applyFont="1" applyBorder="1" applyAlignment="1">
      <alignment horizontal="center"/>
    </xf>
    <xf numFmtId="0" fontId="90" fillId="0" borderId="23" xfId="0" applyFont="1" applyBorder="1" applyAlignment="1">
      <alignment horizontal="left"/>
    </xf>
    <xf numFmtId="3" fontId="91" fillId="0" borderId="23" xfId="0" applyNumberFormat="1" applyFont="1" applyBorder="1" applyAlignment="1">
      <alignment horizontal="right"/>
    </xf>
    <xf numFmtId="0" fontId="92" fillId="0" borderId="2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3" fillId="0" borderId="0" xfId="0" applyFont="1" applyBorder="1"/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80" fillId="0" borderId="0" xfId="0" applyFont="1" applyBorder="1" applyAlignment="1">
      <alignment horizontal="center"/>
    </xf>
    <xf numFmtId="0" fontId="82" fillId="0" borderId="0" xfId="0" applyFont="1" applyBorder="1" applyAlignment="1">
      <alignment horizontal="left"/>
    </xf>
    <xf numFmtId="3" fontId="88" fillId="0" borderId="0" xfId="0" applyNumberFormat="1" applyFont="1" applyBorder="1" applyAlignment="1">
      <alignment horizontal="right"/>
    </xf>
    <xf numFmtId="3" fontId="89" fillId="0" borderId="0" xfId="0" applyNumberFormat="1" applyFont="1" applyBorder="1" applyAlignment="1">
      <alignment horizontal="right"/>
    </xf>
    <xf numFmtId="0" fontId="89" fillId="0" borderId="0" xfId="0" applyFont="1" applyBorder="1" applyAlignment="1">
      <alignment horizontal="center"/>
    </xf>
    <xf numFmtId="167" fontId="56" fillId="0" borderId="1" xfId="1" applyNumberFormat="1" applyFont="1" applyBorder="1" applyAlignment="1">
      <alignment horizontal="center" wrapText="1"/>
    </xf>
    <xf numFmtId="167" fontId="0" fillId="0" borderId="0" xfId="1" applyNumberFormat="1" applyFont="1"/>
    <xf numFmtId="167" fontId="63" fillId="0" borderId="4" xfId="1" applyNumberFormat="1" applyFont="1" applyBorder="1" applyAlignment="1">
      <alignment horizontal="center"/>
    </xf>
    <xf numFmtId="167" fontId="63" fillId="0" borderId="5" xfId="1" applyNumberFormat="1" applyFont="1" applyBorder="1" applyAlignment="1">
      <alignment horizontal="center"/>
    </xf>
    <xf numFmtId="167" fontId="63" fillId="0" borderId="3" xfId="1" applyNumberFormat="1" applyFont="1" applyBorder="1" applyAlignment="1">
      <alignment horizontal="center"/>
    </xf>
    <xf numFmtId="0" fontId="11" fillId="8" borderId="1" xfId="0" applyFont="1" applyFill="1" applyBorder="1" applyAlignment="1">
      <alignment horizontal="left" vertical="center"/>
    </xf>
    <xf numFmtId="0" fontId="94" fillId="8" borderId="1" xfId="0" applyFont="1" applyFill="1" applyBorder="1"/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7" fontId="63" fillId="0" borderId="1" xfId="1" applyNumberFormat="1" applyFont="1" applyBorder="1"/>
    <xf numFmtId="167" fontId="64" fillId="0" borderId="1" xfId="1" applyNumberFormat="1" applyFont="1" applyBorder="1"/>
    <xf numFmtId="167" fontId="56" fillId="0" borderId="11" xfId="1" applyNumberFormat="1" applyFont="1" applyBorder="1"/>
    <xf numFmtId="167" fontId="56" fillId="0" borderId="12" xfId="1" applyNumberFormat="1" applyFont="1" applyBorder="1"/>
    <xf numFmtId="167" fontId="95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center"/>
    </xf>
    <xf numFmtId="0" fontId="27" fillId="0" borderId="0" xfId="0" applyFont="1" applyAlignment="1"/>
    <xf numFmtId="0" fontId="70" fillId="0" borderId="12" xfId="4" applyFont="1" applyBorder="1" applyAlignment="1">
      <alignment horizontal="center" vertical="top" wrapText="1"/>
    </xf>
    <xf numFmtId="0" fontId="70" fillId="0" borderId="12" xfId="4" applyFont="1" applyBorder="1" applyAlignment="1">
      <alignment horizontal="left" vertical="top" wrapText="1"/>
    </xf>
    <xf numFmtId="3" fontId="70" fillId="0" borderId="12" xfId="4" applyNumberFormat="1" applyFont="1" applyBorder="1" applyAlignment="1">
      <alignment horizontal="right" vertical="top" wrapText="1"/>
    </xf>
    <xf numFmtId="0" fontId="70" fillId="0" borderId="1" xfId="4" applyFont="1" applyBorder="1" applyAlignment="1">
      <alignment horizontal="center" vertical="top" wrapText="1"/>
    </xf>
    <xf numFmtId="0" fontId="70" fillId="0" borderId="1" xfId="4" applyFont="1" applyBorder="1" applyAlignment="1">
      <alignment horizontal="left" vertical="top" wrapText="1"/>
    </xf>
    <xf numFmtId="3" fontId="70" fillId="0" borderId="1" xfId="4" applyNumberFormat="1" applyFont="1" applyBorder="1" applyAlignment="1">
      <alignment horizontal="right" vertical="top" wrapText="1"/>
    </xf>
    <xf numFmtId="3" fontId="70" fillId="0" borderId="11" xfId="4" applyNumberFormat="1" applyFont="1" applyBorder="1" applyAlignment="1">
      <alignment horizontal="right" vertical="top" wrapText="1"/>
    </xf>
    <xf numFmtId="0" fontId="72" fillId="0" borderId="1" xfId="4" applyFont="1" applyBorder="1" applyAlignment="1">
      <alignment horizontal="center" vertical="top" wrapText="1"/>
    </xf>
    <xf numFmtId="0" fontId="72" fillId="0" borderId="10" xfId="4" applyFont="1" applyBorder="1" applyAlignment="1">
      <alignment horizontal="left" vertical="top" wrapText="1"/>
    </xf>
    <xf numFmtId="3" fontId="72" fillId="0" borderId="3" xfId="4" applyNumberFormat="1" applyFont="1" applyBorder="1" applyAlignment="1">
      <alignment horizontal="right" vertical="top" wrapText="1"/>
    </xf>
    <xf numFmtId="3" fontId="72" fillId="0" borderId="38" xfId="4" applyNumberFormat="1" applyFont="1" applyBorder="1" applyAlignment="1">
      <alignment horizontal="right" vertical="top" wrapText="1"/>
    </xf>
    <xf numFmtId="0" fontId="70" fillId="0" borderId="10" xfId="4" applyFont="1" applyBorder="1" applyAlignment="1">
      <alignment horizontal="left" vertical="top" wrapText="1"/>
    </xf>
    <xf numFmtId="3" fontId="70" fillId="0" borderId="4" xfId="4" applyNumberFormat="1" applyFont="1" applyBorder="1" applyAlignment="1">
      <alignment horizontal="right" vertical="top" wrapText="1"/>
    </xf>
    <xf numFmtId="3" fontId="70" fillId="0" borderId="38" xfId="4" applyNumberFormat="1" applyFont="1" applyBorder="1" applyAlignment="1">
      <alignment horizontal="right" vertical="top" wrapText="1"/>
    </xf>
    <xf numFmtId="3" fontId="72" fillId="0" borderId="4" xfId="4" applyNumberFormat="1" applyFont="1" applyBorder="1" applyAlignment="1">
      <alignment horizontal="right" vertical="top" wrapText="1"/>
    </xf>
    <xf numFmtId="0" fontId="72" fillId="0" borderId="11" xfId="4" applyFont="1" applyBorder="1" applyAlignment="1">
      <alignment horizontal="center" vertical="top" wrapText="1"/>
    </xf>
    <xf numFmtId="0" fontId="72" fillId="0" borderId="34" xfId="4" applyFont="1" applyBorder="1" applyAlignment="1">
      <alignment horizontal="left" vertical="top" wrapText="1"/>
    </xf>
    <xf numFmtId="3" fontId="72" fillId="0" borderId="8" xfId="4" applyNumberFormat="1" applyFont="1" applyBorder="1" applyAlignment="1">
      <alignment horizontal="right" vertical="top" wrapText="1"/>
    </xf>
    <xf numFmtId="3" fontId="72" fillId="0" borderId="28" xfId="4" applyNumberFormat="1" applyFont="1" applyBorder="1" applyAlignment="1">
      <alignment horizontal="right" vertical="top" wrapText="1"/>
    </xf>
    <xf numFmtId="3" fontId="72" fillId="0" borderId="5" xfId="4" applyNumberFormat="1" applyFont="1" applyBorder="1" applyAlignment="1">
      <alignment horizontal="right" vertical="top" wrapText="1"/>
    </xf>
    <xf numFmtId="0" fontId="72" fillId="0" borderId="22" xfId="4" applyFont="1" applyBorder="1" applyAlignment="1">
      <alignment horizontal="center" vertical="top" wrapText="1"/>
    </xf>
    <xf numFmtId="0" fontId="72" fillId="0" borderId="37" xfId="4" applyFont="1" applyBorder="1" applyAlignment="1">
      <alignment horizontal="left" vertical="top" wrapText="1"/>
    </xf>
    <xf numFmtId="3" fontId="72" fillId="0" borderId="2" xfId="4" applyNumberFormat="1" applyFont="1" applyBorder="1" applyAlignment="1">
      <alignment horizontal="right" vertical="top" wrapText="1"/>
    </xf>
    <xf numFmtId="3" fontId="72" fillId="0" borderId="25" xfId="4" applyNumberFormat="1" applyFont="1" applyBorder="1" applyAlignment="1">
      <alignment horizontal="right" vertical="top" wrapText="1"/>
    </xf>
    <xf numFmtId="3" fontId="72" fillId="0" borderId="26" xfId="4" applyNumberFormat="1" applyFont="1" applyBorder="1" applyAlignment="1">
      <alignment horizontal="right" vertical="top" wrapText="1"/>
    </xf>
    <xf numFmtId="0" fontId="70" fillId="0" borderId="35" xfId="4" applyFont="1" applyBorder="1" applyAlignment="1">
      <alignment horizontal="left" vertical="top" wrapText="1"/>
    </xf>
    <xf numFmtId="3" fontId="70" fillId="0" borderId="9" xfId="4" applyNumberFormat="1" applyFont="1" applyBorder="1" applyAlignment="1">
      <alignment horizontal="right" vertical="top" wrapText="1"/>
    </xf>
    <xf numFmtId="3" fontId="70" fillId="0" borderId="27" xfId="4" applyNumberFormat="1" applyFont="1" applyBorder="1" applyAlignment="1">
      <alignment horizontal="right" vertical="top" wrapText="1"/>
    </xf>
    <xf numFmtId="3" fontId="70" fillId="0" borderId="3" xfId="4" applyNumberFormat="1" applyFont="1" applyBorder="1" applyAlignment="1">
      <alignment horizontal="right" vertical="top" wrapText="1"/>
    </xf>
    <xf numFmtId="3" fontId="72" fillId="0" borderId="36" xfId="4" applyNumberFormat="1" applyFont="1" applyBorder="1" applyAlignment="1">
      <alignment horizontal="right" vertical="top" wrapText="1"/>
    </xf>
    <xf numFmtId="0" fontId="70" fillId="9" borderId="39" xfId="4" applyFont="1" applyFill="1" applyBorder="1" applyAlignment="1">
      <alignment horizontal="center" vertical="top" wrapText="1"/>
    </xf>
    <xf numFmtId="0" fontId="70" fillId="9" borderId="40" xfId="4" applyFont="1" applyFill="1" applyBorder="1" applyAlignment="1">
      <alignment horizontal="center" vertical="top" wrapText="1"/>
    </xf>
    <xf numFmtId="0" fontId="70" fillId="9" borderId="41" xfId="4" applyFont="1" applyFill="1" applyBorder="1" applyAlignment="1">
      <alignment horizontal="center" vertical="top" wrapText="1"/>
    </xf>
    <xf numFmtId="0" fontId="70" fillId="9" borderId="22" xfId="4" applyFont="1" applyFill="1" applyBorder="1" applyAlignment="1">
      <alignment horizontal="center" vertical="top" wrapText="1"/>
    </xf>
    <xf numFmtId="0" fontId="70" fillId="9" borderId="23" xfId="4" applyFont="1" applyFill="1" applyBorder="1" applyAlignment="1">
      <alignment horizontal="center" vertical="top" wrapText="1"/>
    </xf>
    <xf numFmtId="0" fontId="70" fillId="9" borderId="26" xfId="4" applyFont="1" applyFill="1" applyBorder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53" fillId="0" borderId="33" xfId="0" applyFont="1" applyBorder="1" applyAlignment="1">
      <alignment horizontal="right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 wrapText="1"/>
    </xf>
    <xf numFmtId="0" fontId="0" fillId="0" borderId="27" xfId="0" applyFont="1" applyBorder="1" applyAlignment="1">
      <alignment horizontal="right"/>
    </xf>
    <xf numFmtId="0" fontId="11" fillId="0" borderId="0" xfId="0" applyFont="1" applyAlignment="1">
      <alignment horizontal="center" wrapText="1"/>
    </xf>
    <xf numFmtId="0" fontId="43" fillId="0" borderId="0" xfId="0" applyFont="1" applyAlignment="1">
      <alignment horizontal="center" wrapText="1"/>
    </xf>
    <xf numFmtId="0" fontId="60" fillId="0" borderId="0" xfId="0" applyFont="1" applyAlignment="1">
      <alignment horizontal="right"/>
    </xf>
    <xf numFmtId="0" fontId="97" fillId="9" borderId="0" xfId="4" applyFont="1" applyFill="1" applyBorder="1" applyAlignment="1">
      <alignment horizontal="center" vertical="top" wrapText="1"/>
    </xf>
    <xf numFmtId="0" fontId="98" fillId="9" borderId="0" xfId="4" applyFont="1" applyFill="1" applyBorder="1"/>
    <xf numFmtId="0" fontId="1" fillId="0" borderId="2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0" fillId="0" borderId="27" xfId="0" applyFont="1" applyBorder="1" applyAlignment="1">
      <alignment horizontal="right"/>
    </xf>
    <xf numFmtId="0" fontId="78" fillId="0" borderId="0" xfId="0" applyFont="1" applyAlignment="1">
      <alignment horizontal="center"/>
    </xf>
    <xf numFmtId="0" fontId="78" fillId="0" borderId="29" xfId="0" applyFont="1" applyBorder="1" applyAlignment="1">
      <alignment horizontal="center"/>
    </xf>
    <xf numFmtId="0" fontId="78" fillId="0" borderId="29" xfId="0" applyFont="1" applyBorder="1" applyAlignment="1"/>
    <xf numFmtId="0" fontId="78" fillId="0" borderId="30" xfId="0" applyFont="1" applyBorder="1" applyAlignment="1"/>
    <xf numFmtId="0" fontId="78" fillId="0" borderId="31" xfId="0" applyFont="1" applyBorder="1" applyAlignment="1">
      <alignment horizontal="center"/>
    </xf>
    <xf numFmtId="0" fontId="79" fillId="0" borderId="29" xfId="0" applyFont="1" applyBorder="1" applyAlignment="1">
      <alignment horizontal="center"/>
    </xf>
    <xf numFmtId="0" fontId="79" fillId="0" borderId="32" xfId="0" applyFont="1" applyBorder="1" applyAlignment="1">
      <alignment horizontal="center"/>
    </xf>
  </cellXfs>
  <cellStyles count="6">
    <cellStyle name="Ezres" xfId="1" builtinId="3"/>
    <cellStyle name="Hivatkozás" xfId="2" builtinId="8"/>
    <cellStyle name="Normál" xfId="0" builtinId="0"/>
    <cellStyle name="Normál 2" xfId="5"/>
    <cellStyle name="Normál 3" xfId="4"/>
    <cellStyle name="Normal_KTRSZJ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njt.hu/cgi_bin/njt_doc.cgi?docid=142896.245143" TargetMode="External"/><Relationship Id="rId2" Type="http://schemas.openxmlformats.org/officeDocument/2006/relationships/hyperlink" Target="http://njt.hu/cgi_bin/njt_doc.cgi?docid=142896.245143" TargetMode="External"/><Relationship Id="rId1" Type="http://schemas.openxmlformats.org/officeDocument/2006/relationships/hyperlink" Target="http://njt.hu/cgi_bin/njt_doc.cgi?docid=142896.245143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://njt.hu/cgi_bin/njt_doc.cgi?docid=139876.243471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://njt.hu/cgi_bin/njt_doc.cgi?docid=142896.245143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sqref="A1:F1"/>
    </sheetView>
  </sheetViews>
  <sheetFormatPr defaultRowHeight="15"/>
  <cols>
    <col min="1" max="1" width="61.28515625" customWidth="1"/>
    <col min="2" max="2" width="14.28515625" customWidth="1"/>
    <col min="3" max="3" width="12.28515625" hidden="1" customWidth="1"/>
    <col min="4" max="4" width="12.85546875" hidden="1" customWidth="1"/>
    <col min="5" max="5" width="10.85546875" customWidth="1"/>
    <col min="6" max="6" width="11.42578125" customWidth="1"/>
  </cols>
  <sheetData>
    <row r="1" spans="1:9" ht="29.25" customHeight="1">
      <c r="A1" s="350" t="s">
        <v>952</v>
      </c>
      <c r="B1" s="350"/>
      <c r="C1" s="350"/>
      <c r="D1" s="350"/>
      <c r="E1" s="350"/>
      <c r="F1" s="350"/>
    </row>
    <row r="2" spans="1:9" ht="50.25" customHeight="1">
      <c r="A2" s="351" t="s">
        <v>42</v>
      </c>
      <c r="B2" s="351"/>
      <c r="C2" s="351"/>
      <c r="D2" s="351"/>
      <c r="E2" s="351"/>
      <c r="F2" s="351"/>
    </row>
    <row r="3" spans="1:9">
      <c r="B3" s="155"/>
      <c r="D3" s="178" t="s">
        <v>231</v>
      </c>
    </row>
    <row r="4" spans="1:9" ht="15.75" thickBot="1">
      <c r="B4" s="352" t="s">
        <v>954</v>
      </c>
      <c r="C4" s="352"/>
      <c r="D4" s="352"/>
      <c r="E4" s="352"/>
      <c r="F4" s="352"/>
    </row>
    <row r="5" spans="1:9" ht="36" customHeight="1" thickBot="1">
      <c r="A5" s="207"/>
      <c r="B5" s="208" t="s">
        <v>328</v>
      </c>
      <c r="C5" s="209" t="s">
        <v>232</v>
      </c>
      <c r="D5" s="210" t="s">
        <v>233</v>
      </c>
      <c r="E5" s="303" t="s">
        <v>232</v>
      </c>
      <c r="F5" s="304" t="s">
        <v>233</v>
      </c>
      <c r="G5" s="4"/>
      <c r="H5" s="4"/>
      <c r="I5" s="4"/>
    </row>
    <row r="6" spans="1:9">
      <c r="A6" s="211" t="s">
        <v>440</v>
      </c>
      <c r="B6" s="174">
        <v>26390841</v>
      </c>
      <c r="C6" s="174">
        <v>23223309</v>
      </c>
      <c r="D6" s="174">
        <v>12172184</v>
      </c>
      <c r="E6" s="174">
        <v>27385261</v>
      </c>
      <c r="F6" s="174">
        <v>26444029</v>
      </c>
      <c r="G6" s="4"/>
      <c r="H6" s="4"/>
      <c r="I6" s="4"/>
    </row>
    <row r="7" spans="1:9">
      <c r="A7" s="212" t="s">
        <v>441</v>
      </c>
      <c r="B7" s="175">
        <v>5907919</v>
      </c>
      <c r="C7" s="175">
        <v>5930204</v>
      </c>
      <c r="D7" s="175">
        <v>2448010</v>
      </c>
      <c r="E7" s="175">
        <v>5506285</v>
      </c>
      <c r="F7" s="175">
        <v>5182283</v>
      </c>
      <c r="G7" s="4"/>
      <c r="H7" s="4"/>
      <c r="I7" s="4"/>
    </row>
    <row r="8" spans="1:9">
      <c r="A8" s="212" t="s">
        <v>442</v>
      </c>
      <c r="B8" s="175">
        <v>5717187</v>
      </c>
      <c r="C8" s="175">
        <v>7973911</v>
      </c>
      <c r="D8" s="175">
        <v>2337313</v>
      </c>
      <c r="E8" s="175">
        <v>5148508</v>
      </c>
      <c r="F8" s="175">
        <v>4782438</v>
      </c>
      <c r="G8" s="4"/>
      <c r="H8" s="4"/>
      <c r="I8" s="4"/>
    </row>
    <row r="9" spans="1:9">
      <c r="A9" s="212" t="s">
        <v>443</v>
      </c>
      <c r="B9" s="298" t="s">
        <v>314</v>
      </c>
      <c r="C9" s="175"/>
      <c r="D9" s="175"/>
      <c r="E9" s="298"/>
      <c r="F9" s="298"/>
      <c r="G9" s="4"/>
      <c r="H9" s="4"/>
      <c r="I9" s="4"/>
    </row>
    <row r="10" spans="1:9">
      <c r="A10" s="212" t="s">
        <v>444</v>
      </c>
      <c r="B10" s="298" t="s">
        <v>314</v>
      </c>
      <c r="C10" s="175"/>
      <c r="D10" s="175"/>
      <c r="E10" s="298"/>
      <c r="F10" s="298"/>
      <c r="G10" s="4"/>
      <c r="H10" s="4"/>
      <c r="I10" s="4"/>
    </row>
    <row r="11" spans="1:9">
      <c r="A11" s="212" t="s">
        <v>445</v>
      </c>
      <c r="B11" s="298" t="s">
        <v>314</v>
      </c>
      <c r="C11" s="175">
        <v>2202681</v>
      </c>
      <c r="D11" s="175"/>
      <c r="E11" s="298"/>
      <c r="F11" s="298"/>
      <c r="G11" s="4"/>
      <c r="H11" s="4"/>
      <c r="I11" s="4"/>
    </row>
    <row r="12" spans="1:9">
      <c r="A12" s="212" t="s">
        <v>446</v>
      </c>
      <c r="B12" s="298" t="s">
        <v>314</v>
      </c>
      <c r="C12" s="175"/>
      <c r="D12" s="175"/>
      <c r="E12" s="298"/>
      <c r="F12" s="298"/>
      <c r="G12" s="4"/>
      <c r="H12" s="4"/>
      <c r="I12" s="4"/>
    </row>
    <row r="13" spans="1:9">
      <c r="A13" s="212" t="s">
        <v>447</v>
      </c>
      <c r="B13" s="298" t="s">
        <v>314</v>
      </c>
      <c r="C13" s="175"/>
      <c r="D13" s="175"/>
      <c r="E13" s="298"/>
      <c r="F13" s="298"/>
      <c r="G13" s="4"/>
      <c r="H13" s="4"/>
      <c r="I13" s="4"/>
    </row>
    <row r="14" spans="1:9">
      <c r="A14" s="213" t="s">
        <v>439</v>
      </c>
      <c r="B14" s="175">
        <f>SUM(B6:B13)</f>
        <v>38015947</v>
      </c>
      <c r="C14" s="175">
        <f>SUM(C6:C13)</f>
        <v>39330105</v>
      </c>
      <c r="D14" s="175">
        <f>SUM(D6:D13)</f>
        <v>16957507</v>
      </c>
      <c r="E14" s="175">
        <f>SUM(E6:E13)</f>
        <v>38040054</v>
      </c>
      <c r="F14" s="175">
        <f>SUM(F6:F13)</f>
        <v>36408750</v>
      </c>
      <c r="G14" s="4"/>
      <c r="H14" s="4"/>
      <c r="I14" s="4"/>
    </row>
    <row r="15" spans="1:9" ht="15.75" thickBot="1">
      <c r="A15" s="214" t="s">
        <v>448</v>
      </c>
      <c r="B15" s="299" t="s">
        <v>314</v>
      </c>
      <c r="C15" s="176"/>
      <c r="D15" s="176"/>
      <c r="E15" s="299"/>
      <c r="F15" s="299"/>
      <c r="G15" s="4"/>
      <c r="H15" s="4"/>
      <c r="I15" s="4"/>
    </row>
    <row r="16" spans="1:9" ht="15.75" thickBot="1">
      <c r="A16" s="215" t="s">
        <v>40</v>
      </c>
      <c r="B16" s="177">
        <f>SUM(B14:B15)</f>
        <v>38015947</v>
      </c>
      <c r="C16" s="177">
        <f>SUM(C14:C15)</f>
        <v>39330105</v>
      </c>
      <c r="D16" s="177">
        <f>SUM(D14:D15)</f>
        <v>16957507</v>
      </c>
      <c r="E16" s="177">
        <f>SUM(E14:E15)</f>
        <v>38040054</v>
      </c>
      <c r="F16" s="177">
        <f>SUM(F14:F15)</f>
        <v>36408750</v>
      </c>
      <c r="G16" s="4"/>
      <c r="H16" s="4"/>
      <c r="I16" s="4"/>
    </row>
    <row r="17" spans="1:9">
      <c r="A17" s="216" t="s">
        <v>450</v>
      </c>
      <c r="B17" s="300" t="s">
        <v>314</v>
      </c>
      <c r="C17" s="174"/>
      <c r="D17" s="174"/>
      <c r="E17" s="300"/>
      <c r="F17" s="300"/>
      <c r="G17" s="4"/>
      <c r="H17" s="4"/>
      <c r="I17" s="4"/>
    </row>
    <row r="18" spans="1:9">
      <c r="A18" s="212" t="s">
        <v>451</v>
      </c>
      <c r="B18" s="298" t="s">
        <v>314</v>
      </c>
      <c r="C18" s="175"/>
      <c r="D18" s="175"/>
      <c r="E18" s="298"/>
      <c r="F18" s="298"/>
      <c r="G18" s="4"/>
      <c r="H18" s="4"/>
      <c r="I18" s="4"/>
    </row>
    <row r="19" spans="1:9">
      <c r="A19" s="212" t="s">
        <v>452</v>
      </c>
      <c r="B19" s="298" t="s">
        <v>314</v>
      </c>
      <c r="C19" s="175"/>
      <c r="D19" s="175"/>
      <c r="E19" s="298"/>
      <c r="F19" s="298"/>
      <c r="G19" s="4"/>
      <c r="H19" s="4"/>
      <c r="I19" s="4"/>
    </row>
    <row r="20" spans="1:9">
      <c r="A20" s="212" t="s">
        <v>453</v>
      </c>
      <c r="B20" s="298">
        <v>124200</v>
      </c>
      <c r="C20" s="175">
        <v>48011</v>
      </c>
      <c r="D20" s="175">
        <v>48011</v>
      </c>
      <c r="E20" s="298">
        <v>124521</v>
      </c>
      <c r="F20" s="298">
        <v>1878</v>
      </c>
      <c r="G20" s="4"/>
      <c r="H20" s="4"/>
      <c r="I20" s="4"/>
    </row>
    <row r="21" spans="1:9">
      <c r="A21" s="212" t="s">
        <v>454</v>
      </c>
      <c r="B21" s="298" t="s">
        <v>314</v>
      </c>
      <c r="C21" s="175"/>
      <c r="D21" s="175"/>
      <c r="E21" s="298"/>
      <c r="F21" s="298"/>
      <c r="G21" s="4"/>
      <c r="H21" s="4"/>
      <c r="I21" s="4"/>
    </row>
    <row r="22" spans="1:9">
      <c r="A22" s="212" t="s">
        <v>455</v>
      </c>
      <c r="B22" s="298" t="s">
        <v>314</v>
      </c>
      <c r="C22" s="175"/>
      <c r="D22" s="175"/>
      <c r="E22" s="298"/>
      <c r="F22" s="298"/>
      <c r="G22" s="4"/>
      <c r="H22" s="4"/>
      <c r="I22" s="4"/>
    </row>
    <row r="23" spans="1:9">
      <c r="A23" s="212" t="s">
        <v>456</v>
      </c>
      <c r="B23" s="298" t="s">
        <v>314</v>
      </c>
      <c r="C23" s="175"/>
      <c r="D23" s="175"/>
      <c r="E23" s="298"/>
      <c r="F23" s="298"/>
      <c r="G23" s="4"/>
      <c r="H23" s="4"/>
      <c r="I23" s="4"/>
    </row>
    <row r="24" spans="1:9">
      <c r="A24" s="213" t="s">
        <v>449</v>
      </c>
      <c r="B24" s="298">
        <f>SUM(B17:B23)</f>
        <v>124200</v>
      </c>
      <c r="C24" s="175">
        <v>48011</v>
      </c>
      <c r="D24" s="175">
        <v>48011</v>
      </c>
      <c r="E24" s="298">
        <f>SUM(E17:E23)</f>
        <v>124521</v>
      </c>
      <c r="F24" s="298">
        <f>SUM(F17:F23)</f>
        <v>1878</v>
      </c>
      <c r="G24" s="4"/>
      <c r="H24" s="4"/>
      <c r="I24" s="4"/>
    </row>
    <row r="25" spans="1:9" ht="15.75" thickBot="1">
      <c r="A25" s="214" t="s">
        <v>457</v>
      </c>
      <c r="B25" s="176">
        <v>37891747</v>
      </c>
      <c r="C25" s="176">
        <v>39282094</v>
      </c>
      <c r="D25" s="176">
        <v>20141335</v>
      </c>
      <c r="E25" s="176">
        <v>37915533</v>
      </c>
      <c r="F25" s="176">
        <v>37915533</v>
      </c>
      <c r="G25" s="4"/>
      <c r="H25" s="4"/>
      <c r="I25" s="4"/>
    </row>
    <row r="26" spans="1:9" ht="15.75" thickBot="1">
      <c r="A26" s="158" t="s">
        <v>41</v>
      </c>
      <c r="B26" s="177">
        <f>SUM(B24:B25)</f>
        <v>38015947</v>
      </c>
      <c r="C26" s="177">
        <f>SUM(C24:C25)</f>
        <v>39330105</v>
      </c>
      <c r="D26" s="177">
        <f>SUM(D24:D25)</f>
        <v>20189346</v>
      </c>
      <c r="E26" s="177">
        <f>SUM(E24:E25)</f>
        <v>38040054</v>
      </c>
      <c r="F26" s="177">
        <f>SUM(F24:F25)</f>
        <v>37917411</v>
      </c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4"/>
      <c r="B29" s="4"/>
      <c r="C29" s="4"/>
      <c r="D29" s="4"/>
      <c r="E29" s="4"/>
      <c r="F29" s="4"/>
      <c r="G29" s="4"/>
      <c r="H29" s="4"/>
      <c r="I29" s="4"/>
    </row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</sheetData>
  <mergeCells count="3">
    <mergeCell ref="A1:F1"/>
    <mergeCell ref="A2:F2"/>
    <mergeCell ref="B4:F4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6"/>
  <sheetViews>
    <sheetView topLeftCell="A43" workbookViewId="0">
      <selection activeCell="A7" sqref="A7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5" width="14" customWidth="1"/>
    <col min="6" max="6" width="13.28515625" customWidth="1"/>
  </cols>
  <sheetData>
    <row r="1" spans="1:8" ht="24" customHeight="1">
      <c r="A1" s="353" t="s">
        <v>105</v>
      </c>
      <c r="B1" s="358"/>
      <c r="C1" s="358"/>
      <c r="D1" s="358"/>
      <c r="E1" s="358"/>
      <c r="F1" s="355"/>
    </row>
    <row r="2" spans="1:8" ht="24" customHeight="1">
      <c r="A2" s="351" t="s">
        <v>106</v>
      </c>
      <c r="B2" s="354"/>
      <c r="C2" s="354"/>
      <c r="D2" s="354"/>
      <c r="E2" s="354"/>
      <c r="F2" s="355"/>
      <c r="H2" s="128" t="s">
        <v>391</v>
      </c>
    </row>
    <row r="3" spans="1:8" ht="18">
      <c r="A3" s="63"/>
    </row>
    <row r="4" spans="1:8">
      <c r="A4" s="4" t="s">
        <v>321</v>
      </c>
    </row>
    <row r="5" spans="1:8" ht="45">
      <c r="A5" s="2" t="s">
        <v>458</v>
      </c>
      <c r="B5" s="3" t="s">
        <v>404</v>
      </c>
      <c r="C5" s="87" t="s">
        <v>141</v>
      </c>
      <c r="D5" s="87" t="s">
        <v>142</v>
      </c>
      <c r="E5" s="87" t="s">
        <v>146</v>
      </c>
      <c r="F5" s="148" t="s">
        <v>386</v>
      </c>
    </row>
    <row r="6" spans="1:8" ht="15" customHeight="1">
      <c r="A6" s="42" t="s">
        <v>653</v>
      </c>
      <c r="B6" s="6" t="s">
        <v>654</v>
      </c>
      <c r="C6" s="38"/>
      <c r="D6" s="38"/>
      <c r="E6" s="38"/>
      <c r="F6" s="38"/>
    </row>
    <row r="7" spans="1:8" ht="15" customHeight="1">
      <c r="A7" s="5" t="s">
        <v>655</v>
      </c>
      <c r="B7" s="6" t="s">
        <v>656</v>
      </c>
      <c r="C7" s="38"/>
      <c r="D7" s="38"/>
      <c r="E7" s="38"/>
      <c r="F7" s="38"/>
    </row>
    <row r="8" spans="1:8" ht="15" customHeight="1">
      <c r="A8" s="5" t="s">
        <v>657</v>
      </c>
      <c r="B8" s="6" t="s">
        <v>658</v>
      </c>
      <c r="C8" s="38"/>
      <c r="D8" s="38"/>
      <c r="E8" s="38"/>
      <c r="F8" s="38"/>
    </row>
    <row r="9" spans="1:8" ht="15" customHeight="1">
      <c r="A9" s="5" t="s">
        <v>659</v>
      </c>
      <c r="B9" s="6" t="s">
        <v>660</v>
      </c>
      <c r="C9" s="38"/>
      <c r="D9" s="38"/>
      <c r="E9" s="38"/>
      <c r="F9" s="38"/>
    </row>
    <row r="10" spans="1:8" ht="15" customHeight="1">
      <c r="A10" s="5" t="s">
        <v>661</v>
      </c>
      <c r="B10" s="6" t="s">
        <v>662</v>
      </c>
      <c r="C10" s="38"/>
      <c r="D10" s="38"/>
      <c r="E10" s="38"/>
      <c r="F10" s="38"/>
    </row>
    <row r="11" spans="1:8" ht="15" customHeight="1">
      <c r="A11" s="5" t="s">
        <v>663</v>
      </c>
      <c r="B11" s="6" t="s">
        <v>664</v>
      </c>
      <c r="C11" s="38"/>
      <c r="D11" s="38"/>
      <c r="E11" s="38"/>
      <c r="F11" s="38"/>
    </row>
    <row r="12" spans="1:8" ht="15" customHeight="1">
      <c r="A12" s="9" t="s">
        <v>43</v>
      </c>
      <c r="B12" s="10" t="s">
        <v>665</v>
      </c>
      <c r="C12" s="38"/>
      <c r="D12" s="38"/>
      <c r="E12" s="38"/>
      <c r="F12" s="38"/>
    </row>
    <row r="13" spans="1:8" ht="15" customHeight="1">
      <c r="A13" s="5" t="s">
        <v>666</v>
      </c>
      <c r="B13" s="6" t="s">
        <v>667</v>
      </c>
      <c r="C13" s="38"/>
      <c r="D13" s="38"/>
      <c r="E13" s="38"/>
      <c r="F13" s="38"/>
    </row>
    <row r="14" spans="1:8" ht="15" customHeight="1">
      <c r="A14" s="5" t="s">
        <v>668</v>
      </c>
      <c r="B14" s="6" t="s">
        <v>669</v>
      </c>
      <c r="C14" s="38"/>
      <c r="D14" s="38"/>
      <c r="E14" s="38"/>
      <c r="F14" s="38"/>
    </row>
    <row r="15" spans="1:8" ht="15" customHeight="1">
      <c r="A15" s="5" t="s">
        <v>0</v>
      </c>
      <c r="B15" s="6" t="s">
        <v>670</v>
      </c>
      <c r="C15" s="38"/>
      <c r="D15" s="38"/>
      <c r="E15" s="38"/>
      <c r="F15" s="38"/>
    </row>
    <row r="16" spans="1:8" ht="15" customHeight="1">
      <c r="A16" s="5" t="s">
        <v>1</v>
      </c>
      <c r="B16" s="6" t="s">
        <v>671</v>
      </c>
      <c r="C16" s="38"/>
      <c r="D16" s="38"/>
      <c r="E16" s="38"/>
      <c r="F16" s="38"/>
    </row>
    <row r="17" spans="1:6" ht="15" customHeight="1">
      <c r="A17" s="5" t="s">
        <v>2</v>
      </c>
      <c r="B17" s="6" t="s">
        <v>672</v>
      </c>
      <c r="C17" s="38"/>
      <c r="D17" s="38"/>
      <c r="E17" s="38"/>
      <c r="F17" s="38"/>
    </row>
    <row r="18" spans="1:6" ht="15" customHeight="1">
      <c r="A18" s="50" t="s">
        <v>44</v>
      </c>
      <c r="B18" s="65" t="s">
        <v>673</v>
      </c>
      <c r="C18" s="38"/>
      <c r="D18" s="38"/>
      <c r="E18" s="38"/>
      <c r="F18" s="38"/>
    </row>
    <row r="19" spans="1:6" ht="15" customHeight="1">
      <c r="A19" s="5" t="s">
        <v>10</v>
      </c>
      <c r="B19" s="6" t="s">
        <v>682</v>
      </c>
      <c r="C19" s="38"/>
      <c r="D19" s="38"/>
      <c r="E19" s="38"/>
      <c r="F19" s="38"/>
    </row>
    <row r="20" spans="1:6" ht="15" customHeight="1">
      <c r="A20" s="5" t="s">
        <v>11</v>
      </c>
      <c r="B20" s="6" t="s">
        <v>686</v>
      </c>
      <c r="C20" s="38"/>
      <c r="D20" s="38"/>
      <c r="E20" s="38"/>
      <c r="F20" s="38"/>
    </row>
    <row r="21" spans="1:6" ht="15" customHeight="1">
      <c r="A21" s="9" t="s">
        <v>46</v>
      </c>
      <c r="B21" s="10" t="s">
        <v>687</v>
      </c>
      <c r="C21" s="38"/>
      <c r="D21" s="38"/>
      <c r="E21" s="38"/>
      <c r="F21" s="38"/>
    </row>
    <row r="22" spans="1:6" ht="15" customHeight="1">
      <c r="A22" s="5" t="s">
        <v>12</v>
      </c>
      <c r="B22" s="6" t="s">
        <v>688</v>
      </c>
      <c r="C22" s="38"/>
      <c r="D22" s="38"/>
      <c r="E22" s="38"/>
      <c r="F22" s="38"/>
    </row>
    <row r="23" spans="1:6" ht="15" customHeight="1">
      <c r="A23" s="5" t="s">
        <v>13</v>
      </c>
      <c r="B23" s="6" t="s">
        <v>689</v>
      </c>
      <c r="C23" s="38"/>
      <c r="D23" s="38"/>
      <c r="E23" s="38"/>
      <c r="F23" s="38"/>
    </row>
    <row r="24" spans="1:6" ht="15" customHeight="1">
      <c r="A24" s="5" t="s">
        <v>14</v>
      </c>
      <c r="B24" s="6" t="s">
        <v>690</v>
      </c>
      <c r="C24" s="38"/>
      <c r="D24" s="38"/>
      <c r="E24" s="38"/>
      <c r="F24" s="38"/>
    </row>
    <row r="25" spans="1:6" ht="15" customHeight="1">
      <c r="A25" s="5" t="s">
        <v>15</v>
      </c>
      <c r="B25" s="6" t="s">
        <v>691</v>
      </c>
      <c r="C25" s="38"/>
      <c r="D25" s="38"/>
      <c r="E25" s="38"/>
      <c r="F25" s="38"/>
    </row>
    <row r="26" spans="1:6" ht="15" customHeight="1">
      <c r="A26" s="5" t="s">
        <v>16</v>
      </c>
      <c r="B26" s="6" t="s">
        <v>694</v>
      </c>
      <c r="C26" s="38"/>
      <c r="D26" s="38"/>
      <c r="E26" s="38"/>
      <c r="F26" s="38"/>
    </row>
    <row r="27" spans="1:6" ht="15" customHeight="1">
      <c r="A27" s="5" t="s">
        <v>695</v>
      </c>
      <c r="B27" s="6" t="s">
        <v>696</v>
      </c>
      <c r="C27" s="38"/>
      <c r="D27" s="38"/>
      <c r="E27" s="38"/>
      <c r="F27" s="38"/>
    </row>
    <row r="28" spans="1:6" ht="15" customHeight="1">
      <c r="A28" s="5" t="s">
        <v>17</v>
      </c>
      <c r="B28" s="6" t="s">
        <v>697</v>
      </c>
      <c r="C28" s="38"/>
      <c r="D28" s="38"/>
      <c r="E28" s="38"/>
      <c r="F28" s="38"/>
    </row>
    <row r="29" spans="1:6" ht="15" customHeight="1">
      <c r="A29" s="5" t="s">
        <v>18</v>
      </c>
      <c r="B29" s="6" t="s">
        <v>702</v>
      </c>
      <c r="C29" s="38"/>
      <c r="D29" s="38"/>
      <c r="E29" s="38"/>
      <c r="F29" s="38"/>
    </row>
    <row r="30" spans="1:6" ht="15" customHeight="1">
      <c r="A30" s="9" t="s">
        <v>47</v>
      </c>
      <c r="B30" s="10" t="s">
        <v>718</v>
      </c>
      <c r="C30" s="38"/>
      <c r="D30" s="38"/>
      <c r="E30" s="38"/>
      <c r="F30" s="38"/>
    </row>
    <row r="31" spans="1:6" ht="15" customHeight="1">
      <c r="A31" s="5" t="s">
        <v>19</v>
      </c>
      <c r="B31" s="6" t="s">
        <v>719</v>
      </c>
      <c r="C31" s="38"/>
      <c r="D31" s="38"/>
      <c r="E31" s="38"/>
      <c r="F31" s="38"/>
    </row>
    <row r="32" spans="1:6" ht="15" customHeight="1">
      <c r="A32" s="50" t="s">
        <v>48</v>
      </c>
      <c r="B32" s="65" t="s">
        <v>720</v>
      </c>
      <c r="C32" s="38"/>
      <c r="D32" s="38"/>
      <c r="E32" s="38"/>
      <c r="F32" s="38"/>
    </row>
    <row r="33" spans="1:6" ht="15" customHeight="1">
      <c r="A33" s="17" t="s">
        <v>721</v>
      </c>
      <c r="B33" s="6" t="s">
        <v>722</v>
      </c>
      <c r="C33" s="38"/>
      <c r="D33" s="38"/>
      <c r="E33" s="38"/>
      <c r="F33" s="38"/>
    </row>
    <row r="34" spans="1:6" ht="15" customHeight="1">
      <c r="A34" s="17" t="s">
        <v>20</v>
      </c>
      <c r="B34" s="6" t="s">
        <v>723</v>
      </c>
      <c r="C34" s="38"/>
      <c r="D34" s="38"/>
      <c r="E34" s="38"/>
      <c r="F34" s="38"/>
    </row>
    <row r="35" spans="1:6" ht="15" customHeight="1">
      <c r="A35" s="17" t="s">
        <v>21</v>
      </c>
      <c r="B35" s="6" t="s">
        <v>726</v>
      </c>
      <c r="C35" s="38"/>
      <c r="D35" s="38"/>
      <c r="E35" s="38"/>
      <c r="F35" s="38"/>
    </row>
    <row r="36" spans="1:6" ht="15" customHeight="1">
      <c r="A36" s="17" t="s">
        <v>22</v>
      </c>
      <c r="B36" s="6" t="s">
        <v>727</v>
      </c>
      <c r="C36" s="38"/>
      <c r="D36" s="38"/>
      <c r="E36" s="38"/>
      <c r="F36" s="38"/>
    </row>
    <row r="37" spans="1:6" ht="15" customHeight="1">
      <c r="A37" s="17" t="s">
        <v>734</v>
      </c>
      <c r="B37" s="6" t="s">
        <v>735</v>
      </c>
      <c r="C37" s="38"/>
      <c r="D37" s="38"/>
      <c r="E37" s="38"/>
      <c r="F37" s="38"/>
    </row>
    <row r="38" spans="1:6" ht="15" customHeight="1">
      <c r="A38" s="17" t="s">
        <v>736</v>
      </c>
      <c r="B38" s="6" t="s">
        <v>737</v>
      </c>
      <c r="C38" s="38"/>
      <c r="D38" s="38"/>
      <c r="E38" s="38"/>
      <c r="F38" s="38"/>
    </row>
    <row r="39" spans="1:6" ht="15" customHeight="1">
      <c r="A39" s="17" t="s">
        <v>738</v>
      </c>
      <c r="B39" s="6" t="s">
        <v>739</v>
      </c>
      <c r="C39" s="38"/>
      <c r="D39" s="38"/>
      <c r="E39" s="38"/>
      <c r="F39" s="38"/>
    </row>
    <row r="40" spans="1:6" ht="15" customHeight="1">
      <c r="A40" s="17" t="s">
        <v>23</v>
      </c>
      <c r="B40" s="6" t="s">
        <v>740</v>
      </c>
      <c r="C40" s="38"/>
      <c r="D40" s="38"/>
      <c r="E40" s="38"/>
      <c r="F40" s="38"/>
    </row>
    <row r="41" spans="1:6" ht="15" customHeight="1">
      <c r="A41" s="17" t="s">
        <v>24</v>
      </c>
      <c r="B41" s="6" t="s">
        <v>742</v>
      </c>
      <c r="C41" s="38"/>
      <c r="D41" s="38"/>
      <c r="E41" s="38"/>
      <c r="F41" s="38"/>
    </row>
    <row r="42" spans="1:6" ht="15" customHeight="1">
      <c r="A42" s="17" t="s">
        <v>25</v>
      </c>
      <c r="B42" s="6" t="s">
        <v>747</v>
      </c>
      <c r="C42" s="38"/>
      <c r="D42" s="38"/>
      <c r="E42" s="38"/>
      <c r="F42" s="38"/>
    </row>
    <row r="43" spans="1:6" ht="15" customHeight="1">
      <c r="A43" s="64" t="s">
        <v>49</v>
      </c>
      <c r="B43" s="65" t="s">
        <v>751</v>
      </c>
      <c r="C43" s="38"/>
      <c r="D43" s="38"/>
      <c r="E43" s="38"/>
      <c r="F43" s="38"/>
    </row>
    <row r="44" spans="1:6" ht="15" customHeight="1">
      <c r="A44" s="17" t="s">
        <v>763</v>
      </c>
      <c r="B44" s="6" t="s">
        <v>764</v>
      </c>
      <c r="C44" s="38"/>
      <c r="D44" s="38"/>
      <c r="E44" s="38"/>
      <c r="F44" s="38"/>
    </row>
    <row r="45" spans="1:6" ht="15" customHeight="1">
      <c r="A45" s="5" t="s">
        <v>29</v>
      </c>
      <c r="B45" s="6" t="s">
        <v>765</v>
      </c>
      <c r="C45" s="38"/>
      <c r="D45" s="38"/>
      <c r="E45" s="38"/>
      <c r="F45" s="38"/>
    </row>
    <row r="46" spans="1:6" ht="15" customHeight="1">
      <c r="A46" s="17" t="s">
        <v>30</v>
      </c>
      <c r="B46" s="6" t="s">
        <v>766</v>
      </c>
      <c r="C46" s="38"/>
      <c r="D46" s="38"/>
      <c r="E46" s="38"/>
      <c r="F46" s="38"/>
    </row>
    <row r="47" spans="1:6" ht="15" customHeight="1">
      <c r="A47" s="50" t="s">
        <v>51</v>
      </c>
      <c r="B47" s="65" t="s">
        <v>767</v>
      </c>
      <c r="C47" s="38"/>
      <c r="D47" s="38"/>
      <c r="E47" s="38"/>
      <c r="F47" s="38"/>
    </row>
    <row r="48" spans="1:6" ht="15" customHeight="1">
      <c r="A48" s="85" t="s">
        <v>140</v>
      </c>
      <c r="B48" s="90"/>
      <c r="C48" s="38"/>
      <c r="D48" s="38"/>
      <c r="E48" s="38"/>
      <c r="F48" s="38"/>
    </row>
    <row r="49" spans="1:6" ht="15" customHeight="1">
      <c r="A49" s="5" t="s">
        <v>674</v>
      </c>
      <c r="B49" s="6" t="s">
        <v>675</v>
      </c>
      <c r="C49" s="38"/>
      <c r="D49" s="38"/>
      <c r="E49" s="38"/>
      <c r="F49" s="38"/>
    </row>
    <row r="50" spans="1:6" ht="15" customHeight="1">
      <c r="A50" s="5" t="s">
        <v>676</v>
      </c>
      <c r="B50" s="6" t="s">
        <v>677</v>
      </c>
      <c r="C50" s="38"/>
      <c r="D50" s="38"/>
      <c r="E50" s="38"/>
      <c r="F50" s="38"/>
    </row>
    <row r="51" spans="1:6" ht="15" customHeight="1">
      <c r="A51" s="5" t="s">
        <v>3</v>
      </c>
      <c r="B51" s="6" t="s">
        <v>678</v>
      </c>
      <c r="C51" s="38"/>
      <c r="D51" s="38"/>
      <c r="E51" s="38"/>
      <c r="F51" s="38"/>
    </row>
    <row r="52" spans="1:6" ht="15" customHeight="1">
      <c r="A52" s="5" t="s">
        <v>4</v>
      </c>
      <c r="B52" s="6" t="s">
        <v>679</v>
      </c>
      <c r="C52" s="38"/>
      <c r="D52" s="38"/>
      <c r="E52" s="38"/>
      <c r="F52" s="38"/>
    </row>
    <row r="53" spans="1:6" ht="15" customHeight="1">
      <c r="A53" s="5" t="s">
        <v>5</v>
      </c>
      <c r="B53" s="6" t="s">
        <v>680</v>
      </c>
      <c r="C53" s="38"/>
      <c r="D53" s="38"/>
      <c r="E53" s="38"/>
      <c r="F53" s="38"/>
    </row>
    <row r="54" spans="1:6" ht="15" customHeight="1">
      <c r="A54" s="50" t="s">
        <v>45</v>
      </c>
      <c r="B54" s="65" t="s">
        <v>681</v>
      </c>
      <c r="C54" s="38"/>
      <c r="D54" s="38"/>
      <c r="E54" s="38"/>
      <c r="F54" s="38"/>
    </row>
    <row r="55" spans="1:6" ht="15" customHeight="1">
      <c r="A55" s="17" t="s">
        <v>26</v>
      </c>
      <c r="B55" s="6" t="s">
        <v>752</v>
      </c>
      <c r="C55" s="38"/>
      <c r="D55" s="38"/>
      <c r="E55" s="38"/>
      <c r="F55" s="38"/>
    </row>
    <row r="56" spans="1:6" ht="15" customHeight="1">
      <c r="A56" s="17" t="s">
        <v>27</v>
      </c>
      <c r="B56" s="6" t="s">
        <v>754</v>
      </c>
      <c r="C56" s="38"/>
      <c r="D56" s="38"/>
      <c r="E56" s="38"/>
      <c r="F56" s="38"/>
    </row>
    <row r="57" spans="1:6" ht="15" customHeight="1">
      <c r="A57" s="17" t="s">
        <v>756</v>
      </c>
      <c r="B57" s="6" t="s">
        <v>757</v>
      </c>
      <c r="C57" s="38"/>
      <c r="D57" s="38"/>
      <c r="E57" s="38"/>
      <c r="F57" s="38"/>
    </row>
    <row r="58" spans="1:6" ht="15" customHeight="1">
      <c r="A58" s="17" t="s">
        <v>28</v>
      </c>
      <c r="B58" s="6" t="s">
        <v>758</v>
      </c>
      <c r="C58" s="38"/>
      <c r="D58" s="38"/>
      <c r="E58" s="38"/>
      <c r="F58" s="38"/>
    </row>
    <row r="59" spans="1:6" ht="15" customHeight="1">
      <c r="A59" s="17" t="s">
        <v>760</v>
      </c>
      <c r="B59" s="6" t="s">
        <v>761</v>
      </c>
      <c r="C59" s="38"/>
      <c r="D59" s="38"/>
      <c r="E59" s="38"/>
      <c r="F59" s="38"/>
    </row>
    <row r="60" spans="1:6" ht="15" customHeight="1">
      <c r="A60" s="50" t="s">
        <v>50</v>
      </c>
      <c r="B60" s="65" t="s">
        <v>762</v>
      </c>
      <c r="C60" s="38"/>
      <c r="D60" s="38"/>
      <c r="E60" s="38"/>
      <c r="F60" s="38"/>
    </row>
    <row r="61" spans="1:6" ht="15" customHeight="1">
      <c r="A61" s="17" t="s">
        <v>768</v>
      </c>
      <c r="B61" s="6" t="s">
        <v>769</v>
      </c>
      <c r="C61" s="38"/>
      <c r="D61" s="38"/>
      <c r="E61" s="38"/>
      <c r="F61" s="38"/>
    </row>
    <row r="62" spans="1:6" ht="15" customHeight="1">
      <c r="A62" s="5" t="s">
        <v>31</v>
      </c>
      <c r="B62" s="6" t="s">
        <v>770</v>
      </c>
      <c r="C62" s="38"/>
      <c r="D62" s="38"/>
      <c r="E62" s="38"/>
      <c r="F62" s="38"/>
    </row>
    <row r="63" spans="1:6" ht="15" customHeight="1">
      <c r="A63" s="17" t="s">
        <v>32</v>
      </c>
      <c r="B63" s="6" t="s">
        <v>771</v>
      </c>
      <c r="C63" s="38"/>
      <c r="D63" s="38"/>
      <c r="E63" s="38"/>
      <c r="F63" s="38"/>
    </row>
    <row r="64" spans="1:6" ht="15" customHeight="1">
      <c r="A64" s="50" t="s">
        <v>53</v>
      </c>
      <c r="B64" s="65" t="s">
        <v>772</v>
      </c>
      <c r="C64" s="38"/>
      <c r="D64" s="38"/>
      <c r="E64" s="38"/>
      <c r="F64" s="38"/>
    </row>
    <row r="65" spans="1:6" ht="15" customHeight="1">
      <c r="A65" s="85" t="s">
        <v>139</v>
      </c>
      <c r="B65" s="90"/>
      <c r="C65" s="38"/>
      <c r="D65" s="38"/>
      <c r="E65" s="38"/>
      <c r="F65" s="38"/>
    </row>
    <row r="66" spans="1:6" ht="15.75">
      <c r="A66" s="62" t="s">
        <v>52</v>
      </c>
      <c r="B66" s="46" t="s">
        <v>773</v>
      </c>
      <c r="C66" s="38"/>
      <c r="D66" s="38"/>
      <c r="E66" s="38"/>
      <c r="F66" s="38"/>
    </row>
    <row r="67" spans="1:6" ht="15.75">
      <c r="A67" s="89" t="s">
        <v>196</v>
      </c>
      <c r="B67" s="88"/>
      <c r="C67" s="38"/>
      <c r="D67" s="38"/>
      <c r="E67" s="38"/>
      <c r="F67" s="38"/>
    </row>
    <row r="68" spans="1:6" ht="15.75">
      <c r="A68" s="89" t="s">
        <v>197</v>
      </c>
      <c r="B68" s="88"/>
      <c r="C68" s="38"/>
      <c r="D68" s="38"/>
      <c r="E68" s="38"/>
      <c r="F68" s="38"/>
    </row>
    <row r="69" spans="1:6">
      <c r="A69" s="48" t="s">
        <v>34</v>
      </c>
      <c r="B69" s="5" t="s">
        <v>774</v>
      </c>
      <c r="C69" s="38"/>
      <c r="D69" s="38"/>
      <c r="E69" s="38"/>
      <c r="F69" s="38"/>
    </row>
    <row r="70" spans="1:6">
      <c r="A70" s="17" t="s">
        <v>775</v>
      </c>
      <c r="B70" s="5" t="s">
        <v>776</v>
      </c>
      <c r="C70" s="38"/>
      <c r="D70" s="38"/>
      <c r="E70" s="38"/>
      <c r="F70" s="38"/>
    </row>
    <row r="71" spans="1:6">
      <c r="A71" s="48" t="s">
        <v>35</v>
      </c>
      <c r="B71" s="5" t="s">
        <v>777</v>
      </c>
      <c r="C71" s="38"/>
      <c r="D71" s="38"/>
      <c r="E71" s="38"/>
      <c r="F71" s="38"/>
    </row>
    <row r="72" spans="1:6">
      <c r="A72" s="20" t="s">
        <v>54</v>
      </c>
      <c r="B72" s="9" t="s">
        <v>778</v>
      </c>
      <c r="C72" s="38"/>
      <c r="D72" s="38"/>
      <c r="E72" s="38"/>
      <c r="F72" s="38"/>
    </row>
    <row r="73" spans="1:6">
      <c r="A73" s="17" t="s">
        <v>36</v>
      </c>
      <c r="B73" s="5" t="s">
        <v>779</v>
      </c>
      <c r="C73" s="38"/>
      <c r="D73" s="38"/>
      <c r="E73" s="38"/>
      <c r="F73" s="38"/>
    </row>
    <row r="74" spans="1:6">
      <c r="A74" s="48" t="s">
        <v>780</v>
      </c>
      <c r="B74" s="5" t="s">
        <v>781</v>
      </c>
      <c r="C74" s="38"/>
      <c r="D74" s="38"/>
      <c r="E74" s="38"/>
      <c r="F74" s="38"/>
    </row>
    <row r="75" spans="1:6">
      <c r="A75" s="17" t="s">
        <v>37</v>
      </c>
      <c r="B75" s="5" t="s">
        <v>782</v>
      </c>
      <c r="C75" s="38"/>
      <c r="D75" s="38"/>
      <c r="E75" s="38"/>
      <c r="F75" s="38"/>
    </row>
    <row r="76" spans="1:6">
      <c r="A76" s="48" t="s">
        <v>783</v>
      </c>
      <c r="B76" s="5" t="s">
        <v>784</v>
      </c>
      <c r="C76" s="38"/>
      <c r="D76" s="38"/>
      <c r="E76" s="38"/>
      <c r="F76" s="38"/>
    </row>
    <row r="77" spans="1:6">
      <c r="A77" s="18" t="s">
        <v>55</v>
      </c>
      <c r="B77" s="9" t="s">
        <v>785</v>
      </c>
      <c r="C77" s="38"/>
      <c r="D77" s="38"/>
      <c r="E77" s="38"/>
      <c r="F77" s="38"/>
    </row>
    <row r="78" spans="1:6">
      <c r="A78" s="5" t="s">
        <v>194</v>
      </c>
      <c r="B78" s="5" t="s">
        <v>786</v>
      </c>
      <c r="C78" s="38"/>
      <c r="D78" s="38"/>
      <c r="E78" s="38"/>
      <c r="F78" s="38"/>
    </row>
    <row r="79" spans="1:6">
      <c r="A79" s="5" t="s">
        <v>195</v>
      </c>
      <c r="B79" s="5" t="s">
        <v>786</v>
      </c>
      <c r="C79" s="38"/>
      <c r="D79" s="38"/>
      <c r="E79" s="38"/>
      <c r="F79" s="38"/>
    </row>
    <row r="80" spans="1:6">
      <c r="A80" s="5" t="s">
        <v>192</v>
      </c>
      <c r="B80" s="5" t="s">
        <v>787</v>
      </c>
      <c r="C80" s="38"/>
      <c r="D80" s="38"/>
      <c r="E80" s="38"/>
      <c r="F80" s="38"/>
    </row>
    <row r="81" spans="1:6">
      <c r="A81" s="5" t="s">
        <v>193</v>
      </c>
      <c r="B81" s="5" t="s">
        <v>787</v>
      </c>
      <c r="C81" s="38"/>
      <c r="D81" s="38"/>
      <c r="E81" s="38"/>
      <c r="F81" s="38"/>
    </row>
    <row r="82" spans="1:6">
      <c r="A82" s="9" t="s">
        <v>56</v>
      </c>
      <c r="B82" s="9" t="s">
        <v>788</v>
      </c>
      <c r="C82" s="38"/>
      <c r="D82" s="38"/>
      <c r="E82" s="38"/>
      <c r="F82" s="38"/>
    </row>
    <row r="83" spans="1:6">
      <c r="A83" s="48" t="s">
        <v>789</v>
      </c>
      <c r="B83" s="5" t="s">
        <v>790</v>
      </c>
      <c r="C83" s="38"/>
      <c r="D83" s="38"/>
      <c r="E83" s="38"/>
      <c r="F83" s="38"/>
    </row>
    <row r="84" spans="1:6">
      <c r="A84" s="48" t="s">
        <v>791</v>
      </c>
      <c r="B84" s="5" t="s">
        <v>792</v>
      </c>
      <c r="C84" s="38"/>
      <c r="D84" s="38"/>
      <c r="E84" s="38"/>
      <c r="F84" s="38"/>
    </row>
    <row r="85" spans="1:6">
      <c r="A85" s="48" t="s">
        <v>793</v>
      </c>
      <c r="B85" s="5" t="s">
        <v>794</v>
      </c>
      <c r="C85" s="38"/>
      <c r="D85" s="38"/>
      <c r="E85" s="38"/>
      <c r="F85" s="38"/>
    </row>
    <row r="86" spans="1:6">
      <c r="A86" s="48" t="s">
        <v>795</v>
      </c>
      <c r="B86" s="5" t="s">
        <v>796</v>
      </c>
      <c r="C86" s="38"/>
      <c r="D86" s="38"/>
      <c r="E86" s="38"/>
      <c r="F86" s="38"/>
    </row>
    <row r="87" spans="1:6">
      <c r="A87" s="17" t="s">
        <v>38</v>
      </c>
      <c r="B87" s="5" t="s">
        <v>797</v>
      </c>
      <c r="C87" s="38"/>
      <c r="D87" s="38"/>
      <c r="E87" s="38"/>
      <c r="F87" s="38"/>
    </row>
    <row r="88" spans="1:6">
      <c r="A88" s="20" t="s">
        <v>57</v>
      </c>
      <c r="B88" s="9" t="s">
        <v>799</v>
      </c>
      <c r="C88" s="38"/>
      <c r="D88" s="38"/>
      <c r="E88" s="38"/>
      <c r="F88" s="38"/>
    </row>
    <row r="89" spans="1:6">
      <c r="A89" s="17" t="s">
        <v>800</v>
      </c>
      <c r="B89" s="5" t="s">
        <v>801</v>
      </c>
      <c r="C89" s="38"/>
      <c r="D89" s="38"/>
      <c r="E89" s="38"/>
      <c r="F89" s="38"/>
    </row>
    <row r="90" spans="1:6">
      <c r="A90" s="17" t="s">
        <v>802</v>
      </c>
      <c r="B90" s="5" t="s">
        <v>803</v>
      </c>
      <c r="C90" s="38"/>
      <c r="D90" s="38"/>
      <c r="E90" s="38"/>
      <c r="F90" s="38"/>
    </row>
    <row r="91" spans="1:6">
      <c r="A91" s="48" t="s">
        <v>804</v>
      </c>
      <c r="B91" s="5" t="s">
        <v>805</v>
      </c>
      <c r="C91" s="38"/>
      <c r="D91" s="38"/>
      <c r="E91" s="38"/>
      <c r="F91" s="38"/>
    </row>
    <row r="92" spans="1:6">
      <c r="A92" s="48" t="s">
        <v>39</v>
      </c>
      <c r="B92" s="5" t="s">
        <v>806</v>
      </c>
      <c r="C92" s="38"/>
      <c r="D92" s="38"/>
      <c r="E92" s="38"/>
      <c r="F92" s="38"/>
    </row>
    <row r="93" spans="1:6">
      <c r="A93" s="18" t="s">
        <v>58</v>
      </c>
      <c r="B93" s="9" t="s">
        <v>807</v>
      </c>
      <c r="C93" s="38"/>
      <c r="D93" s="38"/>
      <c r="E93" s="38"/>
      <c r="F93" s="38"/>
    </row>
    <row r="94" spans="1:6">
      <c r="A94" s="20" t="s">
        <v>808</v>
      </c>
      <c r="B94" s="9" t="s">
        <v>809</v>
      </c>
      <c r="C94" s="38"/>
      <c r="D94" s="38"/>
      <c r="E94" s="38"/>
      <c r="F94" s="38"/>
    </row>
    <row r="95" spans="1:6" ht="15.75">
      <c r="A95" s="51" t="s">
        <v>59</v>
      </c>
      <c r="B95" s="52" t="s">
        <v>810</v>
      </c>
      <c r="C95" s="38"/>
      <c r="D95" s="38"/>
      <c r="E95" s="38"/>
      <c r="F95" s="38"/>
    </row>
    <row r="96" spans="1:6" ht="15.75">
      <c r="A96" s="56" t="s">
        <v>41</v>
      </c>
      <c r="B96" s="57"/>
      <c r="C96" s="38"/>
      <c r="D96" s="38"/>
      <c r="E96" s="38"/>
      <c r="F96" s="38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68"/>
  <sheetViews>
    <sheetView workbookViewId="0">
      <selection activeCell="A9" sqref="A9"/>
    </sheetView>
  </sheetViews>
  <sheetFormatPr defaultRowHeight="15"/>
  <cols>
    <col min="1" max="1" width="112.42578125" customWidth="1"/>
    <col min="3" max="3" width="21.28515625" customWidth="1"/>
    <col min="4" max="4" width="16.140625" customWidth="1"/>
    <col min="5" max="5" width="17.140625" customWidth="1"/>
    <col min="6" max="6" width="19.7109375" customWidth="1"/>
    <col min="7" max="7" width="14.85546875" customWidth="1"/>
    <col min="8" max="8" width="15.85546875" customWidth="1"/>
    <col min="9" max="9" width="14.5703125" customWidth="1"/>
    <col min="10" max="10" width="15.7109375" customWidth="1"/>
    <col min="11" max="11" width="14" customWidth="1"/>
    <col min="12" max="12" width="17" customWidth="1"/>
    <col min="13" max="13" width="17.7109375" customWidth="1"/>
    <col min="15" max="15" width="14" customWidth="1"/>
  </cols>
  <sheetData>
    <row r="1" spans="1:15" ht="18">
      <c r="A1" s="125" t="s">
        <v>105</v>
      </c>
      <c r="C1" s="122" t="s">
        <v>382</v>
      </c>
    </row>
    <row r="2" spans="1:15" ht="18">
      <c r="A2" s="63" t="s">
        <v>109</v>
      </c>
    </row>
    <row r="3" spans="1:15" ht="18">
      <c r="A3" s="63"/>
    </row>
    <row r="4" spans="1:15" ht="18">
      <c r="A4" s="63"/>
    </row>
    <row r="5" spans="1:15" ht="79.5" customHeight="1">
      <c r="A5" s="2" t="s">
        <v>458</v>
      </c>
      <c r="B5" s="3" t="s">
        <v>459</v>
      </c>
      <c r="C5" s="121" t="s">
        <v>370</v>
      </c>
      <c r="D5" s="121" t="s">
        <v>371</v>
      </c>
      <c r="E5" s="121" t="s">
        <v>372</v>
      </c>
      <c r="F5" s="121" t="s">
        <v>373</v>
      </c>
      <c r="G5" s="121" t="s">
        <v>374</v>
      </c>
      <c r="H5" s="121" t="s">
        <v>375</v>
      </c>
      <c r="I5" s="121" t="s">
        <v>376</v>
      </c>
      <c r="J5" s="121" t="s">
        <v>377</v>
      </c>
      <c r="K5" s="121" t="s">
        <v>378</v>
      </c>
      <c r="L5" s="121" t="s">
        <v>379</v>
      </c>
      <c r="M5" s="121" t="s">
        <v>380</v>
      </c>
      <c r="N5" s="53" t="s">
        <v>381</v>
      </c>
      <c r="O5" s="53" t="s">
        <v>386</v>
      </c>
    </row>
    <row r="6" spans="1:15">
      <c r="A6" s="5" t="s">
        <v>653</v>
      </c>
      <c r="B6" s="6" t="s">
        <v>654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>
      <c r="A7" s="5" t="s">
        <v>655</v>
      </c>
      <c r="B7" s="6" t="s">
        <v>656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>
      <c r="A8" s="5" t="s">
        <v>657</v>
      </c>
      <c r="B8" s="6" t="s">
        <v>658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>
      <c r="A9" s="5" t="s">
        <v>659</v>
      </c>
      <c r="B9" s="6" t="s">
        <v>660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>
      <c r="A10" s="5" t="s">
        <v>661</v>
      </c>
      <c r="B10" s="6" t="s">
        <v>662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>
      <c r="A11" s="5" t="s">
        <v>663</v>
      </c>
      <c r="B11" s="6" t="s">
        <v>664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>
      <c r="A12" s="9" t="s">
        <v>43</v>
      </c>
      <c r="B12" s="10" t="s">
        <v>665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>
      <c r="A13" s="9" t="s">
        <v>666</v>
      </c>
      <c r="B13" s="10" t="s">
        <v>667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>
      <c r="A14" s="9" t="s">
        <v>668</v>
      </c>
      <c r="B14" s="10" t="s">
        <v>669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>
      <c r="A15" s="17" t="s">
        <v>168</v>
      </c>
      <c r="B15" s="6" t="s">
        <v>670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>
      <c r="A16" s="17" t="s">
        <v>177</v>
      </c>
      <c r="B16" s="6" t="s">
        <v>670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5">
      <c r="A17" s="17" t="s">
        <v>178</v>
      </c>
      <c r="B17" s="6" t="s">
        <v>670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>
      <c r="A18" s="17" t="s">
        <v>176</v>
      </c>
      <c r="B18" s="6" t="s">
        <v>670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>
      <c r="A19" s="17" t="s">
        <v>175</v>
      </c>
      <c r="B19" s="6" t="s">
        <v>670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>
      <c r="A20" s="17" t="s">
        <v>174</v>
      </c>
      <c r="B20" s="6" t="s">
        <v>670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1:15">
      <c r="A21" s="17" t="s">
        <v>169</v>
      </c>
      <c r="B21" s="6" t="s">
        <v>670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>
      <c r="A22" s="17" t="s">
        <v>170</v>
      </c>
      <c r="B22" s="6" t="s">
        <v>670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>
      <c r="A23" s="17" t="s">
        <v>171</v>
      </c>
      <c r="B23" s="6" t="s">
        <v>670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5">
      <c r="A24" s="17" t="s">
        <v>172</v>
      </c>
      <c r="B24" s="6" t="s">
        <v>670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pans="1:15">
      <c r="A25" s="9" t="s">
        <v>0</v>
      </c>
      <c r="B25" s="10" t="s">
        <v>670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>
      <c r="A26" s="17" t="s">
        <v>168</v>
      </c>
      <c r="B26" s="6" t="s">
        <v>671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>
      <c r="A27" s="17" t="s">
        <v>177</v>
      </c>
      <c r="B27" s="6" t="s">
        <v>671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>
      <c r="A28" s="17" t="s">
        <v>178</v>
      </c>
      <c r="B28" s="6" t="s">
        <v>671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>
      <c r="A29" s="17" t="s">
        <v>176</v>
      </c>
      <c r="B29" s="6" t="s">
        <v>671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>
      <c r="A30" s="17" t="s">
        <v>175</v>
      </c>
      <c r="B30" s="6" t="s">
        <v>671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>
      <c r="A31" s="17" t="s">
        <v>174</v>
      </c>
      <c r="B31" s="6" t="s">
        <v>671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>
      <c r="A32" s="17" t="s">
        <v>169</v>
      </c>
      <c r="B32" s="6" t="s">
        <v>671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>
      <c r="A33" s="17" t="s">
        <v>170</v>
      </c>
      <c r="B33" s="6" t="s">
        <v>671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>
      <c r="A34" s="17" t="s">
        <v>171</v>
      </c>
      <c r="B34" s="6" t="s">
        <v>671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5">
      <c r="A35" s="17" t="s">
        <v>172</v>
      </c>
      <c r="B35" s="6" t="s">
        <v>671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1:15">
      <c r="A36" s="9" t="s">
        <v>63</v>
      </c>
      <c r="B36" s="10" t="s">
        <v>671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5">
      <c r="A37" s="17" t="s">
        <v>168</v>
      </c>
      <c r="B37" s="6" t="s">
        <v>672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1:15">
      <c r="A38" s="17" t="s">
        <v>177</v>
      </c>
      <c r="B38" s="6" t="s">
        <v>672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1:15">
      <c r="A39" s="17" t="s">
        <v>178</v>
      </c>
      <c r="B39" s="6" t="s">
        <v>672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>
      <c r="A40" s="17" t="s">
        <v>176</v>
      </c>
      <c r="B40" s="6" t="s">
        <v>672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>
      <c r="A41" s="17" t="s">
        <v>175</v>
      </c>
      <c r="B41" s="6" t="s">
        <v>672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15">
      <c r="A42" s="17" t="s">
        <v>174</v>
      </c>
      <c r="B42" s="6" t="s">
        <v>672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>
      <c r="A43" s="17" t="s">
        <v>169</v>
      </c>
      <c r="B43" s="6" t="s">
        <v>672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>
      <c r="A44" s="17" t="s">
        <v>170</v>
      </c>
      <c r="B44" s="6" t="s">
        <v>672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>
      <c r="A45" s="17" t="s">
        <v>171</v>
      </c>
      <c r="B45" s="6" t="s">
        <v>672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>
      <c r="A46" s="17" t="s">
        <v>172</v>
      </c>
      <c r="B46" s="6" t="s">
        <v>672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>
      <c r="A47" s="9" t="s">
        <v>62</v>
      </c>
      <c r="B47" s="10" t="s">
        <v>672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5">
      <c r="A48" s="68" t="s">
        <v>61</v>
      </c>
      <c r="B48" s="12" t="s">
        <v>673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15">
      <c r="A49" s="9" t="s">
        <v>674</v>
      </c>
      <c r="B49" s="10" t="s">
        <v>675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pans="1:15">
      <c r="A50" s="9" t="s">
        <v>676</v>
      </c>
      <c r="B50" s="10" t="s">
        <v>677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>
      <c r="A51" s="17" t="s">
        <v>168</v>
      </c>
      <c r="B51" s="6" t="s">
        <v>678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>
      <c r="A52" s="17" t="s">
        <v>177</v>
      </c>
      <c r="B52" s="6" t="s">
        <v>678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>
      <c r="A53" s="17" t="s">
        <v>178</v>
      </c>
      <c r="B53" s="6" t="s">
        <v>678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5">
      <c r="A54" s="17" t="s">
        <v>176</v>
      </c>
      <c r="B54" s="6" t="s">
        <v>678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1:15">
      <c r="A55" s="17" t="s">
        <v>175</v>
      </c>
      <c r="B55" s="6" t="s">
        <v>678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pans="1:15">
      <c r="A56" s="17" t="s">
        <v>174</v>
      </c>
      <c r="B56" s="6" t="s">
        <v>678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1:15">
      <c r="A57" s="17" t="s">
        <v>169</v>
      </c>
      <c r="B57" s="6" t="s">
        <v>678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1:15">
      <c r="A58" s="17" t="s">
        <v>170</v>
      </c>
      <c r="B58" s="6" t="s">
        <v>678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pans="1:15">
      <c r="A59" s="17" t="s">
        <v>171</v>
      </c>
      <c r="B59" s="6" t="s">
        <v>678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1:15">
      <c r="A60" s="17" t="s">
        <v>172</v>
      </c>
      <c r="B60" s="6" t="s">
        <v>678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pans="1:15">
      <c r="A61" s="9" t="s">
        <v>60</v>
      </c>
      <c r="B61" s="10" t="s">
        <v>678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pans="1:15">
      <c r="A62" s="17" t="s">
        <v>173</v>
      </c>
      <c r="B62" s="6" t="s">
        <v>679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pans="1:15">
      <c r="A63" s="17" t="s">
        <v>177</v>
      </c>
      <c r="B63" s="6" t="s">
        <v>679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</row>
    <row r="64" spans="1:15">
      <c r="A64" s="17" t="s">
        <v>178</v>
      </c>
      <c r="B64" s="6" t="s">
        <v>679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>
      <c r="A65" s="17" t="s">
        <v>176</v>
      </c>
      <c r="B65" s="6" t="s">
        <v>679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66" spans="1:15">
      <c r="A66" s="17" t="s">
        <v>175</v>
      </c>
      <c r="B66" s="6" t="s">
        <v>679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</row>
    <row r="67" spans="1:15">
      <c r="A67" s="17" t="s">
        <v>174</v>
      </c>
      <c r="B67" s="6" t="s">
        <v>679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pans="1:15">
      <c r="A68" s="17" t="s">
        <v>169</v>
      </c>
      <c r="B68" s="6" t="s">
        <v>679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pans="1:15">
      <c r="A69" s="17" t="s">
        <v>170</v>
      </c>
      <c r="B69" s="6" t="s">
        <v>679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</row>
    <row r="70" spans="1:15">
      <c r="A70" s="17" t="s">
        <v>171</v>
      </c>
      <c r="B70" s="6" t="s">
        <v>679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pans="1:15">
      <c r="A71" s="17" t="s">
        <v>172</v>
      </c>
      <c r="B71" s="6" t="s">
        <v>679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</row>
    <row r="72" spans="1:15">
      <c r="A72" s="9" t="s">
        <v>64</v>
      </c>
      <c r="B72" s="10" t="s">
        <v>679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</row>
    <row r="73" spans="1:15">
      <c r="A73" s="17" t="s">
        <v>168</v>
      </c>
      <c r="B73" s="6" t="s">
        <v>680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1:15">
      <c r="A74" s="17" t="s">
        <v>177</v>
      </c>
      <c r="B74" s="6" t="s">
        <v>680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</row>
    <row r="75" spans="1:15">
      <c r="A75" s="17" t="s">
        <v>178</v>
      </c>
      <c r="B75" s="6" t="s">
        <v>680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>
      <c r="A76" s="17" t="s">
        <v>176</v>
      </c>
      <c r="B76" s="6" t="s">
        <v>680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</row>
    <row r="77" spans="1:15">
      <c r="A77" s="17" t="s">
        <v>175</v>
      </c>
      <c r="B77" s="6" t="s">
        <v>680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</row>
    <row r="78" spans="1:15">
      <c r="A78" s="17" t="s">
        <v>174</v>
      </c>
      <c r="B78" s="6" t="s">
        <v>680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</row>
    <row r="79" spans="1:15">
      <c r="A79" s="17" t="s">
        <v>169</v>
      </c>
      <c r="B79" s="6" t="s">
        <v>680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</row>
    <row r="80" spans="1:15">
      <c r="A80" s="17" t="s">
        <v>170</v>
      </c>
      <c r="B80" s="6" t="s">
        <v>680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</row>
    <row r="81" spans="1:15">
      <c r="A81" s="17" t="s">
        <v>171</v>
      </c>
      <c r="B81" s="6" t="s">
        <v>680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</row>
    <row r="82" spans="1:15">
      <c r="A82" s="17" t="s">
        <v>172</v>
      </c>
      <c r="B82" s="6" t="s">
        <v>680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</row>
    <row r="83" spans="1:15">
      <c r="A83" s="9" t="s">
        <v>5</v>
      </c>
      <c r="B83" s="10" t="s">
        <v>680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</row>
    <row r="84" spans="1:15">
      <c r="A84" s="68" t="s">
        <v>45</v>
      </c>
      <c r="B84" s="12" t="s">
        <v>681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</row>
    <row r="85" spans="1:15">
      <c r="A85" s="5" t="s">
        <v>65</v>
      </c>
      <c r="B85" s="6" t="s">
        <v>682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</row>
    <row r="86" spans="1:15">
      <c r="A86" s="25" t="s">
        <v>683</v>
      </c>
      <c r="B86" s="8" t="s">
        <v>682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</row>
    <row r="87" spans="1:15">
      <c r="A87" s="25" t="s">
        <v>684</v>
      </c>
      <c r="B87" s="8" t="s">
        <v>682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</row>
    <row r="88" spans="1:15">
      <c r="A88" s="25" t="s">
        <v>685</v>
      </c>
      <c r="B88" s="8" t="s">
        <v>682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</row>
    <row r="89" spans="1:15">
      <c r="A89" s="5" t="s">
        <v>11</v>
      </c>
      <c r="B89" s="6" t="s">
        <v>686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</row>
    <row r="90" spans="1:15">
      <c r="A90" s="9" t="s">
        <v>46</v>
      </c>
      <c r="B90" s="10" t="s">
        <v>687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</row>
    <row r="91" spans="1:15">
      <c r="A91" s="9" t="s">
        <v>12</v>
      </c>
      <c r="B91" s="10" t="s">
        <v>688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</row>
    <row r="92" spans="1:15">
      <c r="A92" s="20" t="s">
        <v>66</v>
      </c>
      <c r="B92" s="18" t="s">
        <v>689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</row>
    <row r="93" spans="1:15">
      <c r="A93" s="5" t="s">
        <v>67</v>
      </c>
      <c r="B93" s="5" t="s">
        <v>690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</row>
    <row r="94" spans="1:15">
      <c r="A94" s="5" t="s">
        <v>68</v>
      </c>
      <c r="B94" s="5" t="s">
        <v>690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</row>
    <row r="95" spans="1:15">
      <c r="A95" s="5" t="s">
        <v>69</v>
      </c>
      <c r="B95" s="5" t="s">
        <v>690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</row>
    <row r="96" spans="1:15">
      <c r="A96" s="5" t="s">
        <v>70</v>
      </c>
      <c r="B96" s="5" t="s">
        <v>690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</row>
    <row r="97" spans="1:15">
      <c r="A97" s="5" t="s">
        <v>71</v>
      </c>
      <c r="B97" s="5" t="s">
        <v>690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</row>
    <row r="98" spans="1:15">
      <c r="A98" s="5" t="s">
        <v>72</v>
      </c>
      <c r="B98" s="5" t="s">
        <v>690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</row>
    <row r="99" spans="1:15">
      <c r="A99" s="5" t="s">
        <v>73</v>
      </c>
      <c r="B99" s="5" t="s">
        <v>690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</row>
    <row r="100" spans="1:15">
      <c r="A100" s="5" t="s">
        <v>74</v>
      </c>
      <c r="B100" s="5" t="s">
        <v>690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</row>
    <row r="101" spans="1:15">
      <c r="A101" s="9" t="s">
        <v>14</v>
      </c>
      <c r="B101" s="10" t="s">
        <v>690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</row>
    <row r="102" spans="1:15">
      <c r="A102" s="5" t="s">
        <v>15</v>
      </c>
      <c r="B102" s="6" t="s">
        <v>691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</row>
    <row r="103" spans="1:15">
      <c r="A103" s="69" t="s">
        <v>692</v>
      </c>
      <c r="B103" s="69" t="s">
        <v>691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</row>
    <row r="104" spans="1:15">
      <c r="A104" s="69" t="s">
        <v>693</v>
      </c>
      <c r="B104" s="69" t="s">
        <v>691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</row>
    <row r="105" spans="1:15">
      <c r="A105" s="5" t="s">
        <v>16</v>
      </c>
      <c r="B105" s="6" t="s">
        <v>694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</row>
    <row r="106" spans="1:15">
      <c r="A106" s="5" t="s">
        <v>695</v>
      </c>
      <c r="B106" s="6" t="s">
        <v>696</v>
      </c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</row>
    <row r="107" spans="1:15">
      <c r="A107" s="5" t="s">
        <v>17</v>
      </c>
      <c r="B107" s="6" t="s">
        <v>697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</row>
    <row r="108" spans="1:15">
      <c r="A108" s="69" t="s">
        <v>698</v>
      </c>
      <c r="B108" s="69" t="s">
        <v>697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</row>
    <row r="109" spans="1:15">
      <c r="A109" s="69" t="s">
        <v>699</v>
      </c>
      <c r="B109" s="69" t="s">
        <v>697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</row>
    <row r="110" spans="1:15">
      <c r="A110" s="69" t="s">
        <v>700</v>
      </c>
      <c r="B110" s="69" t="s">
        <v>697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</row>
    <row r="111" spans="1:15">
      <c r="A111" s="69" t="s">
        <v>701</v>
      </c>
      <c r="B111" s="69" t="s">
        <v>697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</row>
    <row r="112" spans="1:15">
      <c r="A112" s="5" t="s">
        <v>75</v>
      </c>
      <c r="B112" s="6" t="s">
        <v>702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</row>
    <row r="113" spans="1:15">
      <c r="A113" s="69" t="s">
        <v>703</v>
      </c>
      <c r="B113" s="69" t="s">
        <v>702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</row>
    <row r="114" spans="1:15">
      <c r="A114" s="69" t="s">
        <v>704</v>
      </c>
      <c r="B114" s="69" t="s">
        <v>702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</row>
    <row r="115" spans="1:15">
      <c r="A115" s="69" t="s">
        <v>705</v>
      </c>
      <c r="B115" s="69" t="s">
        <v>702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</row>
    <row r="116" spans="1:15">
      <c r="A116" s="69" t="s">
        <v>706</v>
      </c>
      <c r="B116" s="69" t="s">
        <v>702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</row>
    <row r="117" spans="1:15">
      <c r="A117" s="69" t="s">
        <v>707</v>
      </c>
      <c r="B117" s="69" t="s">
        <v>702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</row>
    <row r="118" spans="1:15">
      <c r="A118" s="69" t="s">
        <v>708</v>
      </c>
      <c r="B118" s="69" t="s">
        <v>702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</row>
    <row r="119" spans="1:15">
      <c r="A119" s="69" t="s">
        <v>709</v>
      </c>
      <c r="B119" s="69" t="s">
        <v>702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</row>
    <row r="120" spans="1:15">
      <c r="A120" s="69" t="s">
        <v>710</v>
      </c>
      <c r="B120" s="69" t="s">
        <v>702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</row>
    <row r="121" spans="1:15">
      <c r="A121" s="69" t="s">
        <v>711</v>
      </c>
      <c r="B121" s="69" t="s">
        <v>702</v>
      </c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</row>
    <row r="122" spans="1:15">
      <c r="A122" s="69" t="s">
        <v>712</v>
      </c>
      <c r="B122" s="69" t="s">
        <v>702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</row>
    <row r="123" spans="1:15">
      <c r="A123" s="69" t="s">
        <v>713</v>
      </c>
      <c r="B123" s="69" t="s">
        <v>702</v>
      </c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</row>
    <row r="124" spans="1:15">
      <c r="A124" s="69" t="s">
        <v>714</v>
      </c>
      <c r="B124" s="69" t="s">
        <v>702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</row>
    <row r="125" spans="1:15">
      <c r="A125" s="69" t="s">
        <v>715</v>
      </c>
      <c r="B125" s="69" t="s">
        <v>702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</row>
    <row r="126" spans="1:15">
      <c r="A126" s="69" t="s">
        <v>716</v>
      </c>
      <c r="B126" s="69" t="s">
        <v>702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</row>
    <row r="127" spans="1:15">
      <c r="A127" s="69" t="s">
        <v>717</v>
      </c>
      <c r="B127" s="69" t="s">
        <v>702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</row>
    <row r="128" spans="1:15">
      <c r="A128" s="9" t="s">
        <v>47</v>
      </c>
      <c r="B128" s="10" t="s">
        <v>718</v>
      </c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</row>
    <row r="129" spans="1:15">
      <c r="A129" s="5" t="s">
        <v>77</v>
      </c>
      <c r="B129" s="5" t="s">
        <v>719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</row>
    <row r="130" spans="1:15">
      <c r="A130" s="5" t="s">
        <v>76</v>
      </c>
      <c r="B130" s="5" t="s">
        <v>719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</row>
    <row r="131" spans="1:15">
      <c r="A131" s="5" t="s">
        <v>78</v>
      </c>
      <c r="B131" s="5" t="s">
        <v>719</v>
      </c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</row>
    <row r="132" spans="1:15">
      <c r="A132" s="5" t="s">
        <v>79</v>
      </c>
      <c r="B132" s="5" t="s">
        <v>719</v>
      </c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</row>
    <row r="133" spans="1:15">
      <c r="A133" s="5" t="s">
        <v>80</v>
      </c>
      <c r="B133" s="5" t="s">
        <v>719</v>
      </c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</row>
    <row r="134" spans="1:15" ht="30">
      <c r="A134" s="5" t="s">
        <v>81</v>
      </c>
      <c r="B134" s="5" t="s">
        <v>719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</row>
    <row r="135" spans="1:15">
      <c r="A135" s="5" t="s">
        <v>82</v>
      </c>
      <c r="B135" s="5" t="s">
        <v>719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</row>
    <row r="136" spans="1:15">
      <c r="A136" s="5" t="s">
        <v>83</v>
      </c>
      <c r="B136" s="5" t="s">
        <v>719</v>
      </c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</row>
    <row r="137" spans="1:15">
      <c r="A137" s="5" t="s">
        <v>84</v>
      </c>
      <c r="B137" s="5" t="s">
        <v>719</v>
      </c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</row>
    <row r="138" spans="1:15">
      <c r="A138" s="5" t="s">
        <v>85</v>
      </c>
      <c r="B138" s="5" t="s">
        <v>719</v>
      </c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</row>
    <row r="139" spans="1:15" ht="30">
      <c r="A139" s="5" t="s">
        <v>86</v>
      </c>
      <c r="B139" s="5" t="s">
        <v>719</v>
      </c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</row>
    <row r="140" spans="1:15">
      <c r="A140" s="5" t="s">
        <v>87</v>
      </c>
      <c r="B140" s="5" t="s">
        <v>719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</row>
    <row r="141" spans="1:15">
      <c r="A141" s="9" t="s">
        <v>19</v>
      </c>
      <c r="B141" s="10" t="s">
        <v>719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</row>
    <row r="142" spans="1:15">
      <c r="A142" s="68" t="s">
        <v>48</v>
      </c>
      <c r="B142" s="12" t="s">
        <v>720</v>
      </c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</row>
    <row r="143" spans="1:15">
      <c r="A143" s="17" t="s">
        <v>721</v>
      </c>
      <c r="B143" s="6" t="s">
        <v>722</v>
      </c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</row>
    <row r="144" spans="1:15">
      <c r="A144" s="17" t="s">
        <v>20</v>
      </c>
      <c r="B144" s="6" t="s">
        <v>723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</row>
    <row r="145" spans="1:15">
      <c r="A145" s="70" t="s">
        <v>724</v>
      </c>
      <c r="B145" s="69" t="s">
        <v>723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</row>
    <row r="146" spans="1:15">
      <c r="A146" s="69" t="s">
        <v>725</v>
      </c>
      <c r="B146" s="69" t="s">
        <v>723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</row>
    <row r="147" spans="1:15">
      <c r="A147" s="48" t="s">
        <v>21</v>
      </c>
      <c r="B147" s="6" t="s">
        <v>726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</row>
    <row r="148" spans="1:15">
      <c r="A148" s="71" t="s">
        <v>517</v>
      </c>
      <c r="B148" s="71" t="s">
        <v>726</v>
      </c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</row>
    <row r="149" spans="1:15">
      <c r="A149" s="48" t="s">
        <v>88</v>
      </c>
      <c r="B149" s="6" t="s">
        <v>727</v>
      </c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</row>
    <row r="150" spans="1:15">
      <c r="A150" s="72" t="s">
        <v>728</v>
      </c>
      <c r="B150" s="69" t="s">
        <v>727</v>
      </c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</row>
    <row r="151" spans="1:15">
      <c r="A151" s="69" t="s">
        <v>729</v>
      </c>
      <c r="B151" s="69" t="s">
        <v>727</v>
      </c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</row>
    <row r="152" spans="1:15">
      <c r="A152" s="69" t="s">
        <v>730</v>
      </c>
      <c r="B152" s="69" t="s">
        <v>727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</row>
    <row r="153" spans="1:15">
      <c r="A153" s="69" t="s">
        <v>731</v>
      </c>
      <c r="B153" s="69" t="s">
        <v>727</v>
      </c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</row>
    <row r="154" spans="1:15">
      <c r="A154" s="69" t="s">
        <v>732</v>
      </c>
      <c r="B154" s="69" t="s">
        <v>727</v>
      </c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</row>
    <row r="155" spans="1:15">
      <c r="A155" s="69" t="s">
        <v>733</v>
      </c>
      <c r="B155" s="69" t="s">
        <v>727</v>
      </c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</row>
    <row r="156" spans="1:15">
      <c r="A156" s="48" t="s">
        <v>734</v>
      </c>
      <c r="B156" s="6" t="s">
        <v>735</v>
      </c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</row>
    <row r="157" spans="1:15">
      <c r="A157" s="48" t="s">
        <v>736</v>
      </c>
      <c r="B157" s="6" t="s">
        <v>737</v>
      </c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</row>
    <row r="158" spans="1:15">
      <c r="A158" s="48" t="s">
        <v>738</v>
      </c>
      <c r="B158" s="6" t="s">
        <v>739</v>
      </c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</row>
    <row r="159" spans="1:15">
      <c r="A159" s="17" t="s">
        <v>89</v>
      </c>
      <c r="B159" s="6" t="s">
        <v>740</v>
      </c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>
      <c r="A160" s="71" t="s">
        <v>517</v>
      </c>
      <c r="B160" s="71" t="s">
        <v>740</v>
      </c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>
      <c r="A161" s="71" t="s">
        <v>741</v>
      </c>
      <c r="B161" s="71" t="s">
        <v>740</v>
      </c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>
      <c r="A162" s="71" t="s">
        <v>90</v>
      </c>
      <c r="B162" s="71" t="s">
        <v>740</v>
      </c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</row>
    <row r="163" spans="1:15">
      <c r="A163" s="17" t="s">
        <v>91</v>
      </c>
      <c r="B163" s="6" t="s">
        <v>742</v>
      </c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</row>
    <row r="164" spans="1:15">
      <c r="A164" s="69" t="s">
        <v>743</v>
      </c>
      <c r="B164" s="71" t="s">
        <v>742</v>
      </c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</row>
    <row r="165" spans="1:15">
      <c r="A165" s="69" t="s">
        <v>744</v>
      </c>
      <c r="B165" s="71" t="s">
        <v>742</v>
      </c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</row>
    <row r="166" spans="1:15">
      <c r="A166" s="69" t="s">
        <v>745</v>
      </c>
      <c r="B166" s="71" t="s">
        <v>742</v>
      </c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</row>
    <row r="167" spans="1:15">
      <c r="A167" s="69" t="s">
        <v>746</v>
      </c>
      <c r="B167" s="71" t="s">
        <v>742</v>
      </c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</row>
    <row r="168" spans="1:15">
      <c r="A168" s="17" t="s">
        <v>92</v>
      </c>
      <c r="B168" s="6" t="s">
        <v>747</v>
      </c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</row>
    <row r="169" spans="1:15">
      <c r="A169" s="71" t="s">
        <v>748</v>
      </c>
      <c r="B169" s="71" t="s">
        <v>747</v>
      </c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</row>
    <row r="170" spans="1:15" ht="27">
      <c r="A170" s="69" t="s">
        <v>749</v>
      </c>
      <c r="B170" s="71" t="s">
        <v>747</v>
      </c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</row>
    <row r="171" spans="1:15">
      <c r="A171" s="69" t="s">
        <v>750</v>
      </c>
      <c r="B171" s="71" t="s">
        <v>747</v>
      </c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</row>
    <row r="172" spans="1:15">
      <c r="A172" s="73" t="s">
        <v>93</v>
      </c>
      <c r="B172" s="12" t="s">
        <v>751</v>
      </c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</row>
    <row r="173" spans="1:15">
      <c r="A173" s="20" t="s">
        <v>94</v>
      </c>
      <c r="B173" s="10" t="s">
        <v>752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</row>
    <row r="174" spans="1:15">
      <c r="A174" s="69" t="s">
        <v>753</v>
      </c>
      <c r="B174" s="71" t="s">
        <v>752</v>
      </c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</row>
    <row r="175" spans="1:15">
      <c r="A175" s="20" t="s">
        <v>95</v>
      </c>
      <c r="B175" s="10" t="s">
        <v>754</v>
      </c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</row>
    <row r="176" spans="1:15">
      <c r="A176" s="69" t="s">
        <v>755</v>
      </c>
      <c r="B176" s="71" t="s">
        <v>754</v>
      </c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</row>
    <row r="177" spans="1:15">
      <c r="A177" s="20" t="s">
        <v>756</v>
      </c>
      <c r="B177" s="10" t="s">
        <v>757</v>
      </c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</row>
    <row r="178" spans="1:15">
      <c r="A178" s="20" t="s">
        <v>96</v>
      </c>
      <c r="B178" s="10" t="s">
        <v>758</v>
      </c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</row>
    <row r="179" spans="1:15">
      <c r="A179" s="69" t="s">
        <v>759</v>
      </c>
      <c r="B179" s="71" t="s">
        <v>758</v>
      </c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</row>
    <row r="180" spans="1:15">
      <c r="A180" s="20" t="s">
        <v>760</v>
      </c>
      <c r="B180" s="10" t="s">
        <v>761</v>
      </c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</row>
    <row r="181" spans="1:15">
      <c r="A181" s="68" t="s">
        <v>50</v>
      </c>
      <c r="B181" s="12" t="s">
        <v>762</v>
      </c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</row>
    <row r="182" spans="1:15">
      <c r="A182" s="20" t="s">
        <v>763</v>
      </c>
      <c r="B182" s="10" t="s">
        <v>764</v>
      </c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</row>
    <row r="183" spans="1:15">
      <c r="A183" s="17" t="s">
        <v>179</v>
      </c>
      <c r="B183" s="5" t="s">
        <v>765</v>
      </c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</row>
    <row r="184" spans="1:15">
      <c r="A184" s="17" t="s">
        <v>180</v>
      </c>
      <c r="B184" s="5" t="s">
        <v>765</v>
      </c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</row>
    <row r="185" spans="1:15">
      <c r="A185" s="17" t="s">
        <v>188</v>
      </c>
      <c r="B185" s="5" t="s">
        <v>765</v>
      </c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</row>
    <row r="186" spans="1:15">
      <c r="A186" s="5" t="s">
        <v>187</v>
      </c>
      <c r="B186" s="5" t="s">
        <v>765</v>
      </c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</row>
    <row r="187" spans="1:15">
      <c r="A187" s="5" t="s">
        <v>186</v>
      </c>
      <c r="B187" s="5" t="s">
        <v>765</v>
      </c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</row>
    <row r="188" spans="1:15">
      <c r="A188" s="5" t="s">
        <v>185</v>
      </c>
      <c r="B188" s="5" t="s">
        <v>765</v>
      </c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</row>
    <row r="189" spans="1:15">
      <c r="A189" s="17" t="s">
        <v>184</v>
      </c>
      <c r="B189" s="5" t="s">
        <v>765</v>
      </c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</row>
    <row r="190" spans="1:15">
      <c r="A190" s="17" t="s">
        <v>189</v>
      </c>
      <c r="B190" s="5" t="s">
        <v>765</v>
      </c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</row>
    <row r="191" spans="1:15">
      <c r="A191" s="17" t="s">
        <v>181</v>
      </c>
      <c r="B191" s="5" t="s">
        <v>765</v>
      </c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</row>
    <row r="192" spans="1:15">
      <c r="A192" s="17" t="s">
        <v>182</v>
      </c>
      <c r="B192" s="5" t="s">
        <v>765</v>
      </c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</row>
    <row r="193" spans="1:15">
      <c r="A193" s="9" t="s">
        <v>97</v>
      </c>
      <c r="B193" s="10" t="s">
        <v>765</v>
      </c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</row>
    <row r="194" spans="1:15">
      <c r="A194" s="17" t="s">
        <v>179</v>
      </c>
      <c r="B194" s="5" t="s">
        <v>766</v>
      </c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</row>
    <row r="195" spans="1:15">
      <c r="A195" s="17" t="s">
        <v>180</v>
      </c>
      <c r="B195" s="5" t="s">
        <v>766</v>
      </c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</row>
    <row r="196" spans="1:15">
      <c r="A196" s="17" t="s">
        <v>188</v>
      </c>
      <c r="B196" s="5" t="s">
        <v>766</v>
      </c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</row>
    <row r="197" spans="1:15">
      <c r="A197" s="5" t="s">
        <v>187</v>
      </c>
      <c r="B197" s="5" t="s">
        <v>766</v>
      </c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</row>
    <row r="198" spans="1:15">
      <c r="A198" s="5" t="s">
        <v>186</v>
      </c>
      <c r="B198" s="5" t="s">
        <v>766</v>
      </c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</row>
    <row r="199" spans="1:15">
      <c r="A199" s="5" t="s">
        <v>185</v>
      </c>
      <c r="B199" s="5" t="s">
        <v>766</v>
      </c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</row>
    <row r="200" spans="1:15">
      <c r="A200" s="17" t="s">
        <v>184</v>
      </c>
      <c r="B200" s="5" t="s">
        <v>766</v>
      </c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</row>
    <row r="201" spans="1:15">
      <c r="A201" s="17" t="s">
        <v>183</v>
      </c>
      <c r="B201" s="5" t="s">
        <v>766</v>
      </c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</row>
    <row r="202" spans="1:15">
      <c r="A202" s="17" t="s">
        <v>181</v>
      </c>
      <c r="B202" s="5" t="s">
        <v>766</v>
      </c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</row>
    <row r="203" spans="1:15">
      <c r="A203" s="17" t="s">
        <v>182</v>
      </c>
      <c r="B203" s="5" t="s">
        <v>766</v>
      </c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</row>
    <row r="204" spans="1:15">
      <c r="A204" s="20" t="s">
        <v>98</v>
      </c>
      <c r="B204" s="10" t="s">
        <v>766</v>
      </c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</row>
    <row r="205" spans="1:15">
      <c r="A205" s="68" t="s">
        <v>51</v>
      </c>
      <c r="B205" s="12" t="s">
        <v>767</v>
      </c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</row>
    <row r="206" spans="1:15">
      <c r="A206" s="20" t="s">
        <v>768</v>
      </c>
      <c r="B206" s="10" t="s">
        <v>769</v>
      </c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</row>
    <row r="207" spans="1:15">
      <c r="A207" s="17" t="s">
        <v>179</v>
      </c>
      <c r="B207" s="5" t="s">
        <v>770</v>
      </c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</row>
    <row r="208" spans="1:15">
      <c r="A208" s="17" t="s">
        <v>180</v>
      </c>
      <c r="B208" s="5" t="s">
        <v>770</v>
      </c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</row>
    <row r="209" spans="1:15">
      <c r="A209" s="17" t="s">
        <v>188</v>
      </c>
      <c r="B209" s="5" t="s">
        <v>770</v>
      </c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</row>
    <row r="210" spans="1:15">
      <c r="A210" s="5" t="s">
        <v>187</v>
      </c>
      <c r="B210" s="5" t="s">
        <v>770</v>
      </c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</row>
    <row r="211" spans="1:15">
      <c r="A211" s="5" t="s">
        <v>186</v>
      </c>
      <c r="B211" s="5" t="s">
        <v>770</v>
      </c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</row>
    <row r="212" spans="1:15">
      <c r="A212" s="5" t="s">
        <v>185</v>
      </c>
      <c r="B212" s="5" t="s">
        <v>770</v>
      </c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</row>
    <row r="213" spans="1:15">
      <c r="A213" s="17" t="s">
        <v>184</v>
      </c>
      <c r="B213" s="5" t="s">
        <v>770</v>
      </c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</row>
    <row r="214" spans="1:15">
      <c r="A214" s="17" t="s">
        <v>189</v>
      </c>
      <c r="B214" s="5" t="s">
        <v>770</v>
      </c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</row>
    <row r="215" spans="1:15">
      <c r="A215" s="17" t="s">
        <v>181</v>
      </c>
      <c r="B215" s="5" t="s">
        <v>770</v>
      </c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</row>
    <row r="216" spans="1:15">
      <c r="A216" s="17" t="s">
        <v>182</v>
      </c>
      <c r="B216" s="5" t="s">
        <v>770</v>
      </c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</row>
    <row r="217" spans="1:15">
      <c r="A217" s="9" t="s">
        <v>99</v>
      </c>
      <c r="B217" s="10" t="s">
        <v>770</v>
      </c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</row>
    <row r="218" spans="1:15">
      <c r="A218" s="17" t="s">
        <v>179</v>
      </c>
      <c r="B218" s="5" t="s">
        <v>771</v>
      </c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</row>
    <row r="219" spans="1:15">
      <c r="A219" s="17" t="s">
        <v>180</v>
      </c>
      <c r="B219" s="5" t="s">
        <v>771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</row>
    <row r="220" spans="1:15">
      <c r="A220" s="17" t="s">
        <v>188</v>
      </c>
      <c r="B220" s="5" t="s">
        <v>771</v>
      </c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</row>
    <row r="221" spans="1:15">
      <c r="A221" s="5" t="s">
        <v>187</v>
      </c>
      <c r="B221" s="5" t="s">
        <v>771</v>
      </c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</row>
    <row r="222" spans="1:15">
      <c r="A222" s="5" t="s">
        <v>186</v>
      </c>
      <c r="B222" s="5" t="s">
        <v>771</v>
      </c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</row>
    <row r="223" spans="1:15">
      <c r="A223" s="5" t="s">
        <v>185</v>
      </c>
      <c r="B223" s="5" t="s">
        <v>771</v>
      </c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</row>
    <row r="224" spans="1:15">
      <c r="A224" s="17" t="s">
        <v>184</v>
      </c>
      <c r="B224" s="5" t="s">
        <v>771</v>
      </c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</row>
    <row r="225" spans="1:15">
      <c r="A225" s="17" t="s">
        <v>183</v>
      </c>
      <c r="B225" s="5" t="s">
        <v>771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</row>
    <row r="226" spans="1:15">
      <c r="A226" s="17" t="s">
        <v>181</v>
      </c>
      <c r="B226" s="5" t="s">
        <v>771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</row>
    <row r="227" spans="1:15">
      <c r="A227" s="17" t="s">
        <v>182</v>
      </c>
      <c r="B227" s="5" t="s">
        <v>771</v>
      </c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</row>
    <row r="228" spans="1:15">
      <c r="A228" s="20" t="s">
        <v>100</v>
      </c>
      <c r="B228" s="10" t="s">
        <v>771</v>
      </c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</row>
    <row r="229" spans="1:15">
      <c r="A229" s="68" t="s">
        <v>53</v>
      </c>
      <c r="B229" s="12" t="s">
        <v>772</v>
      </c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</row>
    <row r="230" spans="1:15">
      <c r="A230" s="74" t="s">
        <v>52</v>
      </c>
      <c r="B230" s="75" t="s">
        <v>773</v>
      </c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</row>
    <row r="231" spans="1:15" ht="15.75">
      <c r="A231" s="89" t="s">
        <v>196</v>
      </c>
      <c r="B231" s="8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</row>
    <row r="232" spans="1:15" ht="15.75">
      <c r="A232" s="89" t="s">
        <v>197</v>
      </c>
      <c r="B232" s="8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</row>
    <row r="233" spans="1:15">
      <c r="A233" s="29" t="s">
        <v>34</v>
      </c>
      <c r="B233" s="5" t="s">
        <v>774</v>
      </c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</row>
    <row r="234" spans="1:15">
      <c r="A234" s="69" t="s">
        <v>612</v>
      </c>
      <c r="B234" s="69" t="s">
        <v>774</v>
      </c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</row>
    <row r="235" spans="1:15">
      <c r="A235" s="16" t="s">
        <v>775</v>
      </c>
      <c r="B235" s="5" t="s">
        <v>776</v>
      </c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</row>
    <row r="236" spans="1:15">
      <c r="A236" s="29" t="s">
        <v>101</v>
      </c>
      <c r="B236" s="5" t="s">
        <v>777</v>
      </c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</row>
    <row r="237" spans="1:15">
      <c r="A237" s="69" t="s">
        <v>612</v>
      </c>
      <c r="B237" s="69" t="s">
        <v>777</v>
      </c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</row>
    <row r="238" spans="1:15">
      <c r="A238" s="15" t="s">
        <v>54</v>
      </c>
      <c r="B238" s="9" t="s">
        <v>778</v>
      </c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</row>
    <row r="239" spans="1:15">
      <c r="A239" s="16" t="s">
        <v>102</v>
      </c>
      <c r="B239" s="5" t="s">
        <v>779</v>
      </c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</row>
    <row r="240" spans="1:15">
      <c r="A240" s="69" t="s">
        <v>620</v>
      </c>
      <c r="B240" s="69" t="s">
        <v>779</v>
      </c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</row>
    <row r="241" spans="1:15">
      <c r="A241" s="29" t="s">
        <v>780</v>
      </c>
      <c r="B241" s="5" t="s">
        <v>781</v>
      </c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</row>
    <row r="242" spans="1:15">
      <c r="A242" s="17" t="s">
        <v>103</v>
      </c>
      <c r="B242" s="5" t="s">
        <v>782</v>
      </c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</row>
    <row r="243" spans="1:15">
      <c r="A243" s="69" t="s">
        <v>621</v>
      </c>
      <c r="B243" s="69" t="s">
        <v>782</v>
      </c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</row>
    <row r="244" spans="1:15">
      <c r="A244" s="29" t="s">
        <v>783</v>
      </c>
      <c r="B244" s="5" t="s">
        <v>784</v>
      </c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</row>
    <row r="245" spans="1:15">
      <c r="A245" s="30" t="s">
        <v>55</v>
      </c>
      <c r="B245" s="9" t="s">
        <v>785</v>
      </c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</row>
    <row r="246" spans="1:15">
      <c r="A246" s="5" t="s">
        <v>194</v>
      </c>
      <c r="B246" s="5" t="s">
        <v>786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</row>
    <row r="247" spans="1:15">
      <c r="A247" s="5" t="s">
        <v>195</v>
      </c>
      <c r="B247" s="5" t="s">
        <v>786</v>
      </c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</row>
    <row r="248" spans="1:15">
      <c r="A248" s="5" t="s">
        <v>192</v>
      </c>
      <c r="B248" s="5" t="s">
        <v>787</v>
      </c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</row>
    <row r="249" spans="1:15">
      <c r="A249" s="5" t="s">
        <v>193</v>
      </c>
      <c r="B249" s="5" t="s">
        <v>787</v>
      </c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</row>
    <row r="250" spans="1:15">
      <c r="A250" s="9" t="s">
        <v>56</v>
      </c>
      <c r="B250" s="9" t="s">
        <v>788</v>
      </c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</row>
    <row r="251" spans="1:15">
      <c r="A251" s="30" t="s">
        <v>789</v>
      </c>
      <c r="B251" s="9" t="s">
        <v>790</v>
      </c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</row>
    <row r="252" spans="1:15">
      <c r="A252" s="30" t="s">
        <v>791</v>
      </c>
      <c r="B252" s="9" t="s">
        <v>792</v>
      </c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</row>
    <row r="253" spans="1:15">
      <c r="A253" s="30" t="s">
        <v>793</v>
      </c>
      <c r="B253" s="9" t="s">
        <v>794</v>
      </c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</row>
    <row r="254" spans="1:15">
      <c r="A254" s="30" t="s">
        <v>795</v>
      </c>
      <c r="B254" s="9" t="s">
        <v>796</v>
      </c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</row>
    <row r="255" spans="1:15">
      <c r="A255" s="15" t="s">
        <v>316</v>
      </c>
      <c r="B255" s="9" t="s">
        <v>797</v>
      </c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</row>
    <row r="256" spans="1:15">
      <c r="A256" s="20" t="s">
        <v>798</v>
      </c>
      <c r="B256" s="9" t="s">
        <v>797</v>
      </c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</row>
    <row r="257" spans="1:15">
      <c r="A257" s="76" t="s">
        <v>57</v>
      </c>
      <c r="B257" s="50" t="s">
        <v>799</v>
      </c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</row>
    <row r="258" spans="1:15">
      <c r="A258" s="16" t="s">
        <v>800</v>
      </c>
      <c r="B258" s="5" t="s">
        <v>801</v>
      </c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</row>
    <row r="259" spans="1:15">
      <c r="A259" s="17" t="s">
        <v>802</v>
      </c>
      <c r="B259" s="5" t="s">
        <v>803</v>
      </c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</row>
    <row r="260" spans="1:15">
      <c r="A260" s="29" t="s">
        <v>804</v>
      </c>
      <c r="B260" s="5" t="s">
        <v>805</v>
      </c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</row>
    <row r="261" spans="1:15">
      <c r="A261" s="29" t="s">
        <v>39</v>
      </c>
      <c r="B261" s="5" t="s">
        <v>806</v>
      </c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</row>
    <row r="262" spans="1:15">
      <c r="A262" s="69" t="s">
        <v>646</v>
      </c>
      <c r="B262" s="69" t="s">
        <v>806</v>
      </c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</row>
    <row r="263" spans="1:15">
      <c r="A263" s="69" t="s">
        <v>647</v>
      </c>
      <c r="B263" s="69" t="s">
        <v>806</v>
      </c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</row>
    <row r="264" spans="1:15">
      <c r="A264" s="77" t="s">
        <v>648</v>
      </c>
      <c r="B264" s="77" t="s">
        <v>806</v>
      </c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</row>
    <row r="265" spans="1:15">
      <c r="A265" s="78" t="s">
        <v>58</v>
      </c>
      <c r="B265" s="50" t="s">
        <v>807</v>
      </c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</row>
    <row r="266" spans="1:15">
      <c r="A266" s="64" t="s">
        <v>808</v>
      </c>
      <c r="B266" s="50" t="s">
        <v>809</v>
      </c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</row>
    <row r="267" spans="1:15" ht="15.75">
      <c r="A267" s="58" t="s">
        <v>59</v>
      </c>
      <c r="B267" s="52" t="s">
        <v>810</v>
      </c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</row>
    <row r="268" spans="1:15" ht="15.75">
      <c r="A268" s="56" t="s">
        <v>104</v>
      </c>
      <c r="B268" s="57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</row>
  </sheetData>
  <phoneticPr fontId="52" type="noConversion"/>
  <pageMargins left="0.70866141732283472" right="0.70866141732283472" top="0.74803149606299213" bottom="0.74803149606299213" header="0.31496062992125984" footer="0.31496062992125984"/>
  <pageSetup paperSize="8" scale="5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workbookViewId="0">
      <selection sqref="A1:E33"/>
    </sheetView>
  </sheetViews>
  <sheetFormatPr defaultRowHeight="15"/>
  <cols>
    <col min="1" max="1" width="86.28515625" customWidth="1"/>
    <col min="2" max="2" width="28.28515625" customWidth="1"/>
    <col min="3" max="3" width="29.140625" customWidth="1"/>
    <col min="4" max="4" width="29.42578125" customWidth="1"/>
    <col min="5" max="5" width="18.42578125" customWidth="1"/>
  </cols>
  <sheetData>
    <row r="1" spans="1:5" ht="25.5" customHeight="1">
      <c r="A1" s="353" t="s">
        <v>105</v>
      </c>
      <c r="B1" s="358"/>
      <c r="C1" s="358"/>
      <c r="D1" s="358"/>
      <c r="E1" s="358"/>
    </row>
    <row r="2" spans="1:5" ht="23.25" customHeight="1">
      <c r="A2" s="351" t="s">
        <v>138</v>
      </c>
      <c r="B2" s="368"/>
      <c r="C2" s="368"/>
      <c r="D2" s="368"/>
      <c r="E2" s="368"/>
    </row>
    <row r="3" spans="1:5">
      <c r="A3" s="1"/>
    </row>
    <row r="4" spans="1:5">
      <c r="A4" s="1"/>
    </row>
    <row r="5" spans="1:5" ht="51" customHeight="1">
      <c r="A5" s="80" t="s">
        <v>137</v>
      </c>
      <c r="B5" s="81" t="s">
        <v>190</v>
      </c>
      <c r="C5" s="81" t="s">
        <v>191</v>
      </c>
      <c r="D5" s="81" t="s">
        <v>191</v>
      </c>
      <c r="E5" s="99" t="s">
        <v>319</v>
      </c>
    </row>
    <row r="6" spans="1:5" ht="15" customHeight="1">
      <c r="A6" s="81" t="s">
        <v>110</v>
      </c>
      <c r="B6" s="82"/>
      <c r="C6" s="82"/>
      <c r="D6" s="82"/>
      <c r="E6" s="38"/>
    </row>
    <row r="7" spans="1:5" ht="15" customHeight="1">
      <c r="A7" s="81" t="s">
        <v>111</v>
      </c>
      <c r="B7" s="82"/>
      <c r="C7" s="82"/>
      <c r="D7" s="82"/>
      <c r="E7" s="38"/>
    </row>
    <row r="8" spans="1:5" ht="15" customHeight="1">
      <c r="A8" s="81" t="s">
        <v>112</v>
      </c>
      <c r="B8" s="82"/>
      <c r="C8" s="82"/>
      <c r="D8" s="82"/>
      <c r="E8" s="38"/>
    </row>
    <row r="9" spans="1:5" ht="15" customHeight="1">
      <c r="A9" s="81" t="s">
        <v>113</v>
      </c>
      <c r="B9" s="82"/>
      <c r="C9" s="82"/>
      <c r="D9" s="82"/>
      <c r="E9" s="38"/>
    </row>
    <row r="10" spans="1:5" ht="15" customHeight="1">
      <c r="A10" s="80" t="s">
        <v>132</v>
      </c>
      <c r="B10" s="82"/>
      <c r="C10" s="82"/>
      <c r="D10" s="82"/>
      <c r="E10" s="38"/>
    </row>
    <row r="11" spans="1:5" ht="15" customHeight="1">
      <c r="A11" s="81" t="s">
        <v>114</v>
      </c>
      <c r="B11" s="82"/>
      <c r="C11" s="82"/>
      <c r="D11" s="82"/>
      <c r="E11" s="38"/>
    </row>
    <row r="12" spans="1:5" ht="15" customHeight="1">
      <c r="A12" s="81" t="s">
        <v>115</v>
      </c>
      <c r="B12" s="82"/>
      <c r="C12" s="82"/>
      <c r="D12" s="82"/>
      <c r="E12" s="38"/>
    </row>
    <row r="13" spans="1:5" ht="15" customHeight="1">
      <c r="A13" s="81" t="s">
        <v>116</v>
      </c>
      <c r="B13" s="82"/>
      <c r="C13" s="82"/>
      <c r="D13" s="82"/>
      <c r="E13" s="38"/>
    </row>
    <row r="14" spans="1:5" ht="15" customHeight="1">
      <c r="A14" s="81" t="s">
        <v>117</v>
      </c>
      <c r="B14" s="82"/>
      <c r="C14" s="82"/>
      <c r="D14" s="82"/>
      <c r="E14" s="38"/>
    </row>
    <row r="15" spans="1:5" ht="15" customHeight="1">
      <c r="A15" s="81" t="s">
        <v>118</v>
      </c>
      <c r="B15" s="82"/>
      <c r="C15" s="82"/>
      <c r="D15" s="82"/>
      <c r="E15" s="38"/>
    </row>
    <row r="16" spans="1:5" ht="15" customHeight="1">
      <c r="A16" s="81" t="s">
        <v>119</v>
      </c>
      <c r="B16" s="82"/>
      <c r="C16" s="82"/>
      <c r="D16" s="82"/>
      <c r="E16" s="38"/>
    </row>
    <row r="17" spans="1:5" ht="15" customHeight="1">
      <c r="A17" s="81" t="s">
        <v>120</v>
      </c>
      <c r="B17" s="82"/>
      <c r="C17" s="82"/>
      <c r="D17" s="82"/>
      <c r="E17" s="38"/>
    </row>
    <row r="18" spans="1:5" ht="15" customHeight="1">
      <c r="A18" s="80" t="s">
        <v>133</v>
      </c>
      <c r="B18" s="82"/>
      <c r="C18" s="82"/>
      <c r="D18" s="82"/>
      <c r="E18" s="38"/>
    </row>
    <row r="19" spans="1:5" ht="15" customHeight="1">
      <c r="A19" s="81" t="s">
        <v>121</v>
      </c>
      <c r="B19" s="82"/>
      <c r="C19" s="82"/>
      <c r="D19" s="82"/>
      <c r="E19" s="38"/>
    </row>
    <row r="20" spans="1:5" ht="15" customHeight="1">
      <c r="A20" s="81" t="s">
        <v>122</v>
      </c>
      <c r="B20" s="82"/>
      <c r="C20" s="82"/>
      <c r="D20" s="82"/>
      <c r="E20" s="38"/>
    </row>
    <row r="21" spans="1:5" ht="15" customHeight="1">
      <c r="A21" s="81" t="s">
        <v>123</v>
      </c>
      <c r="B21" s="82"/>
      <c r="C21" s="82"/>
      <c r="D21" s="82"/>
      <c r="E21" s="38"/>
    </row>
    <row r="22" spans="1:5" ht="15" customHeight="1">
      <c r="A22" s="80" t="s">
        <v>134</v>
      </c>
      <c r="B22" s="82"/>
      <c r="C22" s="82"/>
      <c r="D22" s="82"/>
      <c r="E22" s="38"/>
    </row>
    <row r="23" spans="1:5" ht="15" customHeight="1">
      <c r="A23" s="81" t="s">
        <v>124</v>
      </c>
      <c r="B23" s="82"/>
      <c r="C23" s="82"/>
      <c r="D23" s="82"/>
      <c r="E23" s="38"/>
    </row>
    <row r="24" spans="1:5" ht="15" customHeight="1">
      <c r="A24" s="81" t="s">
        <v>125</v>
      </c>
      <c r="B24" s="82"/>
      <c r="C24" s="82"/>
      <c r="D24" s="82"/>
      <c r="E24" s="38"/>
    </row>
    <row r="25" spans="1:5" ht="15" customHeight="1">
      <c r="A25" s="81" t="s">
        <v>126</v>
      </c>
      <c r="B25" s="82"/>
      <c r="C25" s="82"/>
      <c r="D25" s="82"/>
      <c r="E25" s="38"/>
    </row>
    <row r="26" spans="1:5" ht="15" customHeight="1">
      <c r="A26" s="80" t="s">
        <v>135</v>
      </c>
      <c r="B26" s="82"/>
      <c r="C26" s="82"/>
      <c r="D26" s="82"/>
      <c r="E26" s="38"/>
    </row>
    <row r="27" spans="1:5" ht="37.5" customHeight="1">
      <c r="A27" s="80" t="s">
        <v>136</v>
      </c>
      <c r="B27" s="83"/>
      <c r="C27" s="84"/>
      <c r="D27" s="84"/>
      <c r="E27" s="38"/>
    </row>
    <row r="28" spans="1:5" ht="15" customHeight="1">
      <c r="A28" s="81" t="s">
        <v>127</v>
      </c>
      <c r="B28" s="82"/>
      <c r="C28" s="82"/>
      <c r="D28" s="82"/>
      <c r="E28" s="38"/>
    </row>
    <row r="29" spans="1:5" ht="15" customHeight="1">
      <c r="A29" s="81" t="s">
        <v>128</v>
      </c>
      <c r="B29" s="82"/>
      <c r="C29" s="82"/>
      <c r="D29" s="82"/>
      <c r="E29" s="38"/>
    </row>
    <row r="30" spans="1:5" ht="15" customHeight="1">
      <c r="A30" s="81" t="s">
        <v>129</v>
      </c>
      <c r="B30" s="82"/>
      <c r="C30" s="82"/>
      <c r="D30" s="82"/>
      <c r="E30" s="38"/>
    </row>
    <row r="31" spans="1:5" ht="15" customHeight="1">
      <c r="A31" s="81" t="s">
        <v>130</v>
      </c>
      <c r="B31" s="82"/>
      <c r="C31" s="82"/>
      <c r="D31" s="82"/>
      <c r="E31" s="38"/>
    </row>
    <row r="32" spans="1:5" ht="15" customHeight="1">
      <c r="A32" s="80" t="s">
        <v>131</v>
      </c>
      <c r="B32" s="82"/>
      <c r="C32" s="82"/>
      <c r="D32" s="82"/>
      <c r="E32" s="38"/>
    </row>
    <row r="33" spans="1:4">
      <c r="A33" s="365"/>
      <c r="B33" s="366"/>
      <c r="C33" s="366"/>
      <c r="D33" s="366"/>
    </row>
    <row r="34" spans="1:4">
      <c r="A34" s="367"/>
      <c r="B34" s="366"/>
      <c r="C34" s="366"/>
      <c r="D34" s="366"/>
    </row>
  </sheetData>
  <mergeCells count="4">
    <mergeCell ref="A33:D33"/>
    <mergeCell ref="A34:D34"/>
    <mergeCell ref="A1:E1"/>
    <mergeCell ref="A2:E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1"/>
  <sheetViews>
    <sheetView topLeftCell="A34" workbookViewId="0">
      <selection activeCell="C78" sqref="C78"/>
    </sheetView>
  </sheetViews>
  <sheetFormatPr defaultRowHeight="15"/>
  <cols>
    <col min="1" max="1" width="64.7109375" customWidth="1"/>
    <col min="2" max="2" width="9.42578125" customWidth="1"/>
    <col min="3" max="3" width="22.42578125" customWidth="1"/>
    <col min="4" max="4" width="18.85546875" customWidth="1"/>
    <col min="5" max="5" width="18.7109375" customWidth="1"/>
    <col min="6" max="6" width="18.28515625" customWidth="1"/>
    <col min="7" max="7" width="18" customWidth="1"/>
    <col min="8" max="8" width="18.7109375" customWidth="1"/>
  </cols>
  <sheetData>
    <row r="1" spans="1:8" ht="21.75" customHeight="1">
      <c r="A1" s="353" t="s">
        <v>105</v>
      </c>
      <c r="B1" s="358"/>
      <c r="C1" s="358"/>
      <c r="D1" s="358"/>
      <c r="E1" s="358"/>
      <c r="F1" s="358"/>
      <c r="G1" s="358"/>
      <c r="H1" s="358"/>
    </row>
    <row r="2" spans="1:8" ht="26.25" customHeight="1">
      <c r="A2" s="351" t="s">
        <v>359</v>
      </c>
      <c r="B2" s="354"/>
      <c r="C2" s="354"/>
      <c r="D2" s="354"/>
      <c r="E2" s="354"/>
      <c r="F2" s="354"/>
      <c r="G2" s="354"/>
      <c r="H2" s="354"/>
    </row>
    <row r="4" spans="1:8" ht="30">
      <c r="A4" s="2" t="s">
        <v>458</v>
      </c>
      <c r="B4" s="3" t="s">
        <v>459</v>
      </c>
      <c r="C4" s="86" t="s">
        <v>317</v>
      </c>
      <c r="D4" s="86" t="s">
        <v>318</v>
      </c>
      <c r="E4" s="86" t="s">
        <v>318</v>
      </c>
      <c r="F4" s="86" t="s">
        <v>318</v>
      </c>
      <c r="G4" s="86" t="s">
        <v>318</v>
      </c>
      <c r="H4" s="99" t="s">
        <v>319</v>
      </c>
    </row>
    <row r="5" spans="1:8">
      <c r="A5" s="38"/>
      <c r="B5" s="38"/>
      <c r="C5" s="38"/>
      <c r="D5" s="38"/>
      <c r="E5" s="38"/>
      <c r="F5" s="38"/>
      <c r="G5" s="38"/>
      <c r="H5" s="38"/>
    </row>
    <row r="6" spans="1:8">
      <c r="A6" s="38"/>
      <c r="B6" s="38"/>
      <c r="C6" s="38"/>
      <c r="D6" s="38"/>
      <c r="E6" s="38"/>
      <c r="F6" s="38"/>
      <c r="G6" s="38"/>
      <c r="H6" s="38"/>
    </row>
    <row r="7" spans="1:8">
      <c r="A7" s="38"/>
      <c r="B7" s="38"/>
      <c r="C7" s="38"/>
      <c r="D7" s="38"/>
      <c r="E7" s="38"/>
      <c r="F7" s="38"/>
      <c r="G7" s="38"/>
      <c r="H7" s="38"/>
    </row>
    <row r="8" spans="1:8">
      <c r="A8" s="38"/>
      <c r="B8" s="38"/>
      <c r="C8" s="38"/>
      <c r="D8" s="38"/>
      <c r="E8" s="38"/>
      <c r="F8" s="38"/>
      <c r="G8" s="38"/>
      <c r="H8" s="38"/>
    </row>
    <row r="9" spans="1:8">
      <c r="A9" s="17" t="s">
        <v>575</v>
      </c>
      <c r="B9" s="6" t="s">
        <v>576</v>
      </c>
      <c r="C9" s="38"/>
      <c r="D9" s="38"/>
      <c r="E9" s="38"/>
      <c r="F9" s="38"/>
      <c r="G9" s="38"/>
      <c r="H9" s="38"/>
    </row>
    <row r="10" spans="1:8">
      <c r="A10" s="17"/>
      <c r="B10" s="6"/>
      <c r="C10" s="38"/>
      <c r="D10" s="38"/>
      <c r="E10" s="38"/>
      <c r="F10" s="38"/>
      <c r="G10" s="38"/>
      <c r="H10" s="38"/>
    </row>
    <row r="11" spans="1:8">
      <c r="A11" s="17"/>
      <c r="B11" s="6"/>
      <c r="C11" s="38"/>
      <c r="D11" s="38"/>
      <c r="E11" s="38"/>
      <c r="F11" s="38"/>
      <c r="G11" s="38"/>
      <c r="H11" s="38"/>
    </row>
    <row r="12" spans="1:8">
      <c r="A12" s="17"/>
      <c r="B12" s="6"/>
      <c r="C12" s="38"/>
      <c r="D12" s="38"/>
      <c r="E12" s="38"/>
      <c r="F12" s="38"/>
      <c r="G12" s="38"/>
      <c r="H12" s="38"/>
    </row>
    <row r="13" spans="1:8">
      <c r="A13" s="17"/>
      <c r="B13" s="6"/>
      <c r="C13" s="38"/>
      <c r="D13" s="38"/>
      <c r="E13" s="38"/>
      <c r="F13" s="38"/>
      <c r="G13" s="38"/>
      <c r="H13" s="38"/>
    </row>
    <row r="14" spans="1:8">
      <c r="A14" s="17" t="s">
        <v>892</v>
      </c>
      <c r="B14" s="6" t="s">
        <v>577</v>
      </c>
      <c r="C14" s="38"/>
      <c r="D14" s="38"/>
      <c r="E14" s="38"/>
      <c r="F14" s="38"/>
      <c r="G14" s="38"/>
      <c r="H14" s="38"/>
    </row>
    <row r="15" spans="1:8">
      <c r="A15" s="17"/>
      <c r="B15" s="6"/>
      <c r="C15" s="38"/>
      <c r="D15" s="38"/>
      <c r="E15" s="38"/>
      <c r="F15" s="38"/>
      <c r="G15" s="38"/>
      <c r="H15" s="38"/>
    </row>
    <row r="16" spans="1:8">
      <c r="A16" s="17"/>
      <c r="B16" s="6"/>
      <c r="C16" s="38"/>
      <c r="D16" s="38"/>
      <c r="E16" s="38"/>
      <c r="F16" s="38"/>
      <c r="G16" s="38"/>
      <c r="H16" s="38"/>
    </row>
    <row r="17" spans="1:8">
      <c r="A17" s="17"/>
      <c r="B17" s="6"/>
      <c r="C17" s="38"/>
      <c r="D17" s="38"/>
      <c r="E17" s="38"/>
      <c r="F17" s="38"/>
      <c r="G17" s="38"/>
      <c r="H17" s="38"/>
    </row>
    <row r="18" spans="1:8">
      <c r="A18" s="17"/>
      <c r="B18" s="6"/>
      <c r="C18" s="38"/>
      <c r="D18" s="38"/>
      <c r="E18" s="38"/>
      <c r="F18" s="38"/>
      <c r="G18" s="38"/>
      <c r="H18" s="38"/>
    </row>
    <row r="19" spans="1:8">
      <c r="A19" s="5" t="s">
        <v>579</v>
      </c>
      <c r="B19" s="6" t="s">
        <v>580</v>
      </c>
      <c r="C19" s="38"/>
      <c r="D19" s="38"/>
      <c r="E19" s="38"/>
      <c r="F19" s="38"/>
      <c r="G19" s="38"/>
      <c r="H19" s="38"/>
    </row>
    <row r="20" spans="1:8">
      <c r="A20" s="5"/>
      <c r="B20" s="6"/>
      <c r="C20" s="38"/>
      <c r="D20" s="38"/>
      <c r="E20" s="38"/>
      <c r="F20" s="38"/>
      <c r="G20" s="38"/>
      <c r="H20" s="38"/>
    </row>
    <row r="21" spans="1:8">
      <c r="A21" s="5"/>
      <c r="B21" s="6"/>
      <c r="C21" s="38"/>
      <c r="D21" s="38"/>
      <c r="E21" s="38"/>
      <c r="F21" s="38"/>
      <c r="G21" s="38"/>
      <c r="H21" s="38"/>
    </row>
    <row r="22" spans="1:8">
      <c r="A22" s="17" t="s">
        <v>581</v>
      </c>
      <c r="B22" s="6" t="s">
        <v>582</v>
      </c>
      <c r="C22" s="38"/>
      <c r="D22" s="38"/>
      <c r="E22" s="38"/>
      <c r="F22" s="38"/>
      <c r="G22" s="38"/>
      <c r="H22" s="38"/>
    </row>
    <row r="23" spans="1:8">
      <c r="A23" s="17"/>
      <c r="B23" s="6"/>
      <c r="C23" s="38"/>
      <c r="D23" s="38"/>
      <c r="E23" s="38"/>
      <c r="F23" s="38"/>
      <c r="G23" s="38"/>
      <c r="H23" s="38"/>
    </row>
    <row r="24" spans="1:8">
      <c r="A24" s="17"/>
      <c r="B24" s="6"/>
      <c r="C24" s="38"/>
      <c r="D24" s="38"/>
      <c r="E24" s="38"/>
      <c r="F24" s="38"/>
      <c r="G24" s="38"/>
      <c r="H24" s="38"/>
    </row>
    <row r="25" spans="1:8">
      <c r="A25" s="17" t="s">
        <v>583</v>
      </c>
      <c r="B25" s="6" t="s">
        <v>584</v>
      </c>
      <c r="C25" s="38"/>
      <c r="D25" s="38"/>
      <c r="E25" s="38"/>
      <c r="F25" s="38"/>
      <c r="G25" s="38"/>
      <c r="H25" s="38"/>
    </row>
    <row r="26" spans="1:8">
      <c r="A26" s="17"/>
      <c r="B26" s="6"/>
      <c r="C26" s="38"/>
      <c r="D26" s="38"/>
      <c r="E26" s="38"/>
      <c r="F26" s="38"/>
      <c r="G26" s="38"/>
      <c r="H26" s="38"/>
    </row>
    <row r="27" spans="1:8">
      <c r="A27" s="17"/>
      <c r="B27" s="6"/>
      <c r="C27" s="38"/>
      <c r="D27" s="38"/>
      <c r="E27" s="38"/>
      <c r="F27" s="38"/>
      <c r="G27" s="38"/>
      <c r="H27" s="38"/>
    </row>
    <row r="28" spans="1:8">
      <c r="A28" s="5" t="s">
        <v>585</v>
      </c>
      <c r="B28" s="6" t="s">
        <v>586</v>
      </c>
      <c r="C28" s="38"/>
      <c r="D28" s="38"/>
      <c r="E28" s="38"/>
      <c r="F28" s="38"/>
      <c r="G28" s="38"/>
      <c r="H28" s="38"/>
    </row>
    <row r="29" spans="1:8">
      <c r="A29" s="5" t="s">
        <v>587</v>
      </c>
      <c r="B29" s="6" t="s">
        <v>588</v>
      </c>
      <c r="C29" s="38"/>
      <c r="D29" s="38"/>
      <c r="E29" s="38"/>
      <c r="F29" s="38"/>
      <c r="G29" s="38"/>
      <c r="H29" s="38"/>
    </row>
    <row r="30" spans="1:8" ht="15.75">
      <c r="A30" s="26" t="s">
        <v>893</v>
      </c>
      <c r="B30" s="12" t="s">
        <v>589</v>
      </c>
      <c r="C30" s="38"/>
      <c r="D30" s="38"/>
      <c r="E30" s="38"/>
      <c r="F30" s="38"/>
      <c r="G30" s="38"/>
      <c r="H30" s="38"/>
    </row>
    <row r="31" spans="1:8" ht="15.75">
      <c r="A31" s="32"/>
      <c r="B31" s="10"/>
      <c r="C31" s="38"/>
      <c r="D31" s="38"/>
      <c r="E31" s="38"/>
      <c r="F31" s="38"/>
      <c r="G31" s="38"/>
      <c r="H31" s="38"/>
    </row>
    <row r="32" spans="1:8" ht="15.75">
      <c r="A32" s="32"/>
      <c r="B32" s="10"/>
      <c r="C32" s="38"/>
      <c r="D32" s="38"/>
      <c r="E32" s="38"/>
      <c r="F32" s="38"/>
      <c r="G32" s="38"/>
      <c r="H32" s="38"/>
    </row>
    <row r="33" spans="1:8" ht="15.75">
      <c r="A33" s="32"/>
      <c r="B33" s="10"/>
      <c r="C33" s="38"/>
      <c r="D33" s="38"/>
      <c r="E33" s="38"/>
      <c r="F33" s="38"/>
      <c r="G33" s="38"/>
      <c r="H33" s="38"/>
    </row>
    <row r="34" spans="1:8" ht="15.75">
      <c r="A34" s="32"/>
      <c r="B34" s="10"/>
      <c r="C34" s="38"/>
      <c r="D34" s="38"/>
      <c r="E34" s="38"/>
      <c r="F34" s="38"/>
      <c r="G34" s="38"/>
      <c r="H34" s="38"/>
    </row>
    <row r="35" spans="1:8">
      <c r="A35" s="17" t="s">
        <v>590</v>
      </c>
      <c r="B35" s="6" t="s">
        <v>591</v>
      </c>
      <c r="C35" s="38"/>
      <c r="D35" s="38"/>
      <c r="E35" s="38"/>
      <c r="F35" s="38"/>
      <c r="G35" s="38"/>
      <c r="H35" s="38"/>
    </row>
    <row r="36" spans="1:8">
      <c r="A36" s="17"/>
      <c r="B36" s="6"/>
      <c r="C36" s="38"/>
      <c r="D36" s="38"/>
      <c r="E36" s="38"/>
      <c r="F36" s="38"/>
      <c r="G36" s="38"/>
      <c r="H36" s="38"/>
    </row>
    <row r="37" spans="1:8">
      <c r="A37" s="17"/>
      <c r="B37" s="6"/>
      <c r="C37" s="38"/>
      <c r="D37" s="38"/>
      <c r="E37" s="38"/>
      <c r="F37" s="38"/>
      <c r="G37" s="38"/>
      <c r="H37" s="38"/>
    </row>
    <row r="38" spans="1:8">
      <c r="A38" s="17"/>
      <c r="B38" s="6"/>
      <c r="C38" s="38"/>
      <c r="D38" s="38"/>
      <c r="E38" s="38"/>
      <c r="F38" s="38"/>
      <c r="G38" s="38"/>
      <c r="H38" s="38"/>
    </row>
    <row r="39" spans="1:8">
      <c r="A39" s="17"/>
      <c r="B39" s="6"/>
      <c r="C39" s="38"/>
      <c r="D39" s="38"/>
      <c r="E39" s="38"/>
      <c r="F39" s="38"/>
      <c r="G39" s="38"/>
      <c r="H39" s="38"/>
    </row>
    <row r="40" spans="1:8">
      <c r="A40" s="17" t="s">
        <v>592</v>
      </c>
      <c r="B40" s="6" t="s">
        <v>593</v>
      </c>
      <c r="C40" s="38"/>
      <c r="D40" s="38"/>
      <c r="E40" s="38"/>
      <c r="F40" s="38"/>
      <c r="G40" s="38"/>
      <c r="H40" s="38"/>
    </row>
    <row r="41" spans="1:8">
      <c r="A41" s="17"/>
      <c r="B41" s="6"/>
      <c r="C41" s="38"/>
      <c r="D41" s="38"/>
      <c r="E41" s="38"/>
      <c r="F41" s="38"/>
      <c r="G41" s="38"/>
      <c r="H41" s="38"/>
    </row>
    <row r="42" spans="1:8">
      <c r="A42" s="17"/>
      <c r="B42" s="6"/>
      <c r="C42" s="38"/>
      <c r="D42" s="38"/>
      <c r="E42" s="38"/>
      <c r="F42" s="38"/>
      <c r="G42" s="38"/>
      <c r="H42" s="38"/>
    </row>
    <row r="43" spans="1:8">
      <c r="A43" s="17"/>
      <c r="B43" s="6"/>
      <c r="C43" s="38"/>
      <c r="D43" s="38"/>
      <c r="E43" s="38"/>
      <c r="F43" s="38"/>
      <c r="G43" s="38"/>
      <c r="H43" s="38"/>
    </row>
    <row r="44" spans="1:8">
      <c r="A44" s="17"/>
      <c r="B44" s="6"/>
      <c r="C44" s="38"/>
      <c r="D44" s="38"/>
      <c r="E44" s="38"/>
      <c r="F44" s="38"/>
      <c r="G44" s="38"/>
      <c r="H44" s="38"/>
    </row>
    <row r="45" spans="1:8">
      <c r="A45" s="17" t="s">
        <v>594</v>
      </c>
      <c r="B45" s="6" t="s">
        <v>595</v>
      </c>
      <c r="C45" s="38"/>
      <c r="D45" s="38"/>
      <c r="E45" s="38"/>
      <c r="F45" s="38"/>
      <c r="G45" s="38"/>
      <c r="H45" s="38"/>
    </row>
    <row r="46" spans="1:8">
      <c r="A46" s="17" t="s">
        <v>596</v>
      </c>
      <c r="B46" s="6" t="s">
        <v>597</v>
      </c>
      <c r="C46" s="38"/>
      <c r="D46" s="38"/>
      <c r="E46" s="38"/>
      <c r="F46" s="38"/>
      <c r="G46" s="38"/>
      <c r="H46" s="38"/>
    </row>
    <row r="47" spans="1:8" ht="15.75">
      <c r="A47" s="26" t="s">
        <v>894</v>
      </c>
      <c r="B47" s="12" t="s">
        <v>598</v>
      </c>
      <c r="C47" s="38"/>
      <c r="D47" s="38"/>
      <c r="E47" s="38"/>
      <c r="F47" s="38"/>
      <c r="G47" s="38"/>
      <c r="H47" s="38"/>
    </row>
    <row r="50" spans="1:7">
      <c r="A50" s="54" t="s">
        <v>202</v>
      </c>
      <c r="B50" s="54" t="s">
        <v>203</v>
      </c>
      <c r="C50" s="54" t="s">
        <v>204</v>
      </c>
      <c r="D50" s="54" t="s">
        <v>205</v>
      </c>
      <c r="E50" s="4"/>
      <c r="F50" s="4"/>
      <c r="G50" s="4"/>
    </row>
    <row r="51" spans="1:7">
      <c r="A51" s="53"/>
      <c r="B51" s="53"/>
      <c r="C51" s="53"/>
      <c r="D51" s="53"/>
      <c r="E51" s="4"/>
      <c r="F51" s="4"/>
      <c r="G51" s="4"/>
    </row>
    <row r="52" spans="1:7">
      <c r="A52" s="53"/>
      <c r="B52" s="53"/>
      <c r="C52" s="53"/>
      <c r="D52" s="53"/>
      <c r="E52" s="4"/>
      <c r="F52" s="4"/>
      <c r="G52" s="4"/>
    </row>
    <row r="53" spans="1:7">
      <c r="A53" s="53"/>
      <c r="B53" s="53"/>
      <c r="C53" s="53"/>
      <c r="D53" s="53"/>
      <c r="E53" s="4"/>
      <c r="F53" s="4"/>
      <c r="G53" s="4"/>
    </row>
    <row r="54" spans="1:7">
      <c r="A54" s="53"/>
      <c r="B54" s="53"/>
      <c r="C54" s="53"/>
      <c r="D54" s="53"/>
      <c r="E54" s="4"/>
      <c r="F54" s="4"/>
      <c r="G54" s="4"/>
    </row>
    <row r="55" spans="1:7">
      <c r="A55" s="17" t="s">
        <v>575</v>
      </c>
      <c r="B55" s="6" t="s">
        <v>576</v>
      </c>
      <c r="C55" s="53"/>
      <c r="D55" s="53"/>
      <c r="E55" s="4"/>
      <c r="F55" s="4"/>
      <c r="G55" s="4"/>
    </row>
    <row r="56" spans="1:7">
      <c r="A56" s="17"/>
      <c r="B56" s="6"/>
      <c r="C56" s="53"/>
      <c r="D56" s="53"/>
      <c r="E56" s="4"/>
      <c r="F56" s="4"/>
      <c r="G56" s="4"/>
    </row>
    <row r="57" spans="1:7">
      <c r="A57" s="17"/>
      <c r="B57" s="6"/>
      <c r="C57" s="53"/>
      <c r="D57" s="53"/>
      <c r="E57" s="4"/>
      <c r="F57" s="4"/>
      <c r="G57" s="4"/>
    </row>
    <row r="58" spans="1:7">
      <c r="A58" s="17"/>
      <c r="B58" s="6"/>
      <c r="C58" s="53"/>
      <c r="D58" s="53"/>
      <c r="E58" s="4"/>
      <c r="F58" s="4"/>
      <c r="G58" s="4"/>
    </row>
    <row r="59" spans="1:7">
      <c r="A59" s="17"/>
      <c r="B59" s="6"/>
      <c r="C59" s="53"/>
      <c r="D59" s="53"/>
      <c r="E59" s="4"/>
      <c r="F59" s="4"/>
      <c r="G59" s="4"/>
    </row>
    <row r="60" spans="1:7">
      <c r="A60" s="17" t="s">
        <v>892</v>
      </c>
      <c r="B60" s="6" t="s">
        <v>577</v>
      </c>
      <c r="C60" s="53"/>
      <c r="D60" s="53"/>
      <c r="E60" s="4"/>
      <c r="F60" s="4"/>
      <c r="G60" s="4"/>
    </row>
    <row r="61" spans="1:7">
      <c r="A61" s="17"/>
      <c r="B61" s="6"/>
      <c r="C61" s="53"/>
      <c r="D61" s="53"/>
      <c r="E61" s="4"/>
      <c r="F61" s="4"/>
      <c r="G61" s="4"/>
    </row>
    <row r="62" spans="1:7">
      <c r="A62" s="17"/>
      <c r="B62" s="6"/>
      <c r="C62" s="53"/>
      <c r="D62" s="53"/>
      <c r="E62" s="4"/>
      <c r="F62" s="4"/>
      <c r="G62" s="4"/>
    </row>
    <row r="63" spans="1:7">
      <c r="A63" s="17"/>
      <c r="B63" s="6"/>
      <c r="C63" s="53"/>
      <c r="D63" s="53"/>
      <c r="E63" s="4"/>
      <c r="F63" s="4"/>
      <c r="G63" s="4"/>
    </row>
    <row r="64" spans="1:7">
      <c r="A64" s="17"/>
      <c r="B64" s="6"/>
      <c r="C64" s="53"/>
      <c r="D64" s="53"/>
      <c r="E64" s="4"/>
      <c r="F64" s="4"/>
      <c r="G64" s="4"/>
    </row>
    <row r="65" spans="1:7">
      <c r="A65" s="5" t="s">
        <v>579</v>
      </c>
      <c r="B65" s="6" t="s">
        <v>580</v>
      </c>
      <c r="C65" s="53"/>
      <c r="D65" s="53"/>
      <c r="E65" s="4"/>
      <c r="F65" s="4"/>
      <c r="G65" s="4"/>
    </row>
    <row r="66" spans="1:7">
      <c r="A66" s="5"/>
      <c r="B66" s="6"/>
      <c r="C66" s="53"/>
      <c r="D66" s="53"/>
      <c r="E66" s="4"/>
      <c r="F66" s="4"/>
      <c r="G66" s="4"/>
    </row>
    <row r="67" spans="1:7">
      <c r="A67" s="5"/>
      <c r="B67" s="6"/>
      <c r="C67" s="53"/>
      <c r="D67" s="53"/>
      <c r="E67" s="4"/>
      <c r="F67" s="4"/>
      <c r="G67" s="4"/>
    </row>
    <row r="68" spans="1:7">
      <c r="A68" s="17" t="s">
        <v>581</v>
      </c>
      <c r="B68" s="6" t="s">
        <v>582</v>
      </c>
      <c r="C68" s="53"/>
      <c r="D68" s="53"/>
      <c r="E68" s="4"/>
      <c r="F68" s="4"/>
      <c r="G68" s="4"/>
    </row>
    <row r="69" spans="1:7" ht="15.75">
      <c r="A69" s="26" t="s">
        <v>893</v>
      </c>
      <c r="B69" s="12" t="s">
        <v>589</v>
      </c>
      <c r="C69" s="53"/>
      <c r="D69" s="53"/>
      <c r="E69" s="4"/>
      <c r="F69" s="4"/>
      <c r="G69" s="4"/>
    </row>
    <row r="70" spans="1:7" ht="15.75">
      <c r="A70" s="32"/>
      <c r="B70" s="10"/>
      <c r="C70" s="53"/>
      <c r="D70" s="53"/>
      <c r="E70" s="4"/>
      <c r="F70" s="4"/>
      <c r="G70" s="4"/>
    </row>
    <row r="71" spans="1:7" ht="15.75">
      <c r="A71" s="32"/>
      <c r="B71" s="10"/>
      <c r="C71" s="53"/>
      <c r="D71" s="53"/>
      <c r="E71" s="4"/>
      <c r="F71" s="4"/>
      <c r="G71" s="4"/>
    </row>
    <row r="72" spans="1:7" ht="15.75">
      <c r="A72" s="32"/>
      <c r="B72" s="10"/>
      <c r="C72" s="53"/>
      <c r="D72" s="53"/>
      <c r="E72" s="4"/>
      <c r="F72" s="4"/>
      <c r="G72" s="4"/>
    </row>
    <row r="73" spans="1:7" ht="15.75">
      <c r="A73" s="32"/>
      <c r="B73" s="10"/>
      <c r="C73" s="53"/>
      <c r="D73" s="53"/>
      <c r="E73" s="4"/>
      <c r="F73" s="4"/>
      <c r="G73" s="4"/>
    </row>
    <row r="74" spans="1:7">
      <c r="A74" s="17" t="s">
        <v>590</v>
      </c>
      <c r="B74" s="6" t="s">
        <v>591</v>
      </c>
      <c r="C74" s="53"/>
      <c r="D74" s="53"/>
      <c r="E74" s="4"/>
      <c r="F74" s="4"/>
      <c r="G74" s="4"/>
    </row>
    <row r="75" spans="1:7">
      <c r="A75" s="17"/>
      <c r="B75" s="6"/>
      <c r="C75" s="53"/>
      <c r="D75" s="53"/>
      <c r="E75" s="4"/>
      <c r="F75" s="4"/>
      <c r="G75" s="4"/>
    </row>
    <row r="76" spans="1:7">
      <c r="A76" s="17"/>
      <c r="B76" s="6"/>
      <c r="C76" s="53"/>
      <c r="D76" s="53"/>
      <c r="E76" s="4"/>
      <c r="F76" s="4"/>
      <c r="G76" s="4"/>
    </row>
    <row r="77" spans="1:7">
      <c r="A77" s="17"/>
      <c r="B77" s="6"/>
      <c r="C77" s="53"/>
      <c r="D77" s="53"/>
      <c r="E77" s="4"/>
      <c r="F77" s="4"/>
      <c r="G77" s="4"/>
    </row>
    <row r="78" spans="1:7">
      <c r="A78" s="17"/>
      <c r="B78" s="6"/>
      <c r="C78" s="53"/>
      <c r="D78" s="53"/>
      <c r="E78" s="4"/>
      <c r="F78" s="4"/>
      <c r="G78" s="4"/>
    </row>
    <row r="79" spans="1:7">
      <c r="A79" s="17" t="s">
        <v>592</v>
      </c>
      <c r="B79" s="6" t="s">
        <v>593</v>
      </c>
      <c r="C79" s="53"/>
      <c r="D79" s="53"/>
      <c r="E79" s="4"/>
      <c r="F79" s="4"/>
      <c r="G79" s="4"/>
    </row>
    <row r="80" spans="1:7">
      <c r="A80" s="17"/>
      <c r="B80" s="6"/>
      <c r="C80" s="53"/>
      <c r="D80" s="53"/>
      <c r="E80" s="4"/>
      <c r="F80" s="4"/>
      <c r="G80" s="4"/>
    </row>
    <row r="81" spans="1:7">
      <c r="A81" s="17"/>
      <c r="B81" s="6"/>
      <c r="C81" s="53"/>
      <c r="D81" s="53"/>
      <c r="E81" s="4"/>
      <c r="F81" s="4"/>
      <c r="G81" s="4"/>
    </row>
    <row r="82" spans="1:7">
      <c r="A82" s="17"/>
      <c r="B82" s="6"/>
      <c r="C82" s="53"/>
      <c r="D82" s="53"/>
      <c r="E82" s="4"/>
      <c r="F82" s="4"/>
      <c r="G82" s="4"/>
    </row>
    <row r="83" spans="1:7">
      <c r="A83" s="17"/>
      <c r="B83" s="6"/>
      <c r="C83" s="53"/>
      <c r="D83" s="53"/>
      <c r="E83" s="4"/>
      <c r="F83" s="4"/>
      <c r="G83" s="4"/>
    </row>
    <row r="84" spans="1:7">
      <c r="A84" s="17" t="s">
        <v>594</v>
      </c>
      <c r="B84" s="6" t="s">
        <v>595</v>
      </c>
      <c r="C84" s="53"/>
      <c r="D84" s="53"/>
      <c r="E84" s="4"/>
      <c r="F84" s="4"/>
      <c r="G84" s="4"/>
    </row>
    <row r="85" spans="1:7" ht="15.75">
      <c r="A85" s="26" t="s">
        <v>894</v>
      </c>
      <c r="B85" s="12" t="s">
        <v>598</v>
      </c>
      <c r="C85" s="53"/>
      <c r="D85" s="53"/>
      <c r="E85" s="4"/>
      <c r="F85" s="4"/>
      <c r="G85" s="4"/>
    </row>
    <row r="86" spans="1:7">
      <c r="A86" s="4"/>
      <c r="B86" s="4"/>
      <c r="C86" s="4"/>
      <c r="D86" s="4"/>
      <c r="E86" s="4"/>
      <c r="F86" s="4"/>
      <c r="G86" s="4"/>
    </row>
    <row r="87" spans="1:7">
      <c r="A87" s="4"/>
      <c r="B87" s="4"/>
      <c r="C87" s="4"/>
      <c r="D87" s="4"/>
      <c r="E87" s="4"/>
      <c r="F87" s="4"/>
      <c r="G87" s="4"/>
    </row>
    <row r="88" spans="1:7">
      <c r="A88" s="4"/>
      <c r="B88" s="4"/>
      <c r="C88" s="4"/>
      <c r="D88" s="4"/>
      <c r="E88" s="4"/>
      <c r="F88" s="4"/>
      <c r="G88" s="4"/>
    </row>
    <row r="89" spans="1:7">
      <c r="A89" s="4"/>
      <c r="B89" s="4"/>
      <c r="C89" s="4"/>
      <c r="D89" s="4"/>
      <c r="E89" s="4"/>
      <c r="F89" s="4"/>
      <c r="G89" s="4"/>
    </row>
    <row r="90" spans="1:7">
      <c r="A90" s="4"/>
      <c r="B90" s="4"/>
      <c r="C90" s="4"/>
      <c r="D90" s="4"/>
      <c r="E90" s="4"/>
      <c r="F90" s="4"/>
      <c r="G90" s="4"/>
    </row>
    <row r="91" spans="1:7">
      <c r="A91" s="4"/>
      <c r="B91" s="4"/>
      <c r="C91" s="4"/>
      <c r="D91" s="4"/>
      <c r="E91" s="4"/>
      <c r="F91" s="4"/>
      <c r="G91" s="4"/>
    </row>
  </sheetData>
  <mergeCells count="2">
    <mergeCell ref="A1:H1"/>
    <mergeCell ref="A2:H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workbookViewId="0">
      <selection sqref="A1:H16"/>
    </sheetView>
  </sheetViews>
  <sheetFormatPr defaultRowHeight="15"/>
  <cols>
    <col min="1" max="1" width="36.42578125" customWidth="1"/>
    <col min="2" max="2" width="10.140625" customWidth="1"/>
    <col min="3" max="3" width="18.85546875" customWidth="1"/>
    <col min="4" max="4" width="17.28515625" customWidth="1"/>
    <col min="5" max="5" width="17.5703125" customWidth="1"/>
    <col min="6" max="6" width="17.7109375" customWidth="1"/>
    <col min="7" max="7" width="17.140625" customWidth="1"/>
    <col min="8" max="8" width="17.7109375" customWidth="1"/>
  </cols>
  <sheetData>
    <row r="1" spans="1:8" ht="24" customHeight="1">
      <c r="A1" s="353" t="s">
        <v>105</v>
      </c>
      <c r="B1" s="358"/>
      <c r="C1" s="358"/>
      <c r="D1" s="358"/>
      <c r="E1" s="358"/>
      <c r="F1" s="358"/>
      <c r="G1" s="358"/>
      <c r="H1" s="358"/>
    </row>
    <row r="2" spans="1:8" ht="23.25" customHeight="1">
      <c r="A2" s="351" t="s">
        <v>364</v>
      </c>
      <c r="B2" s="354"/>
      <c r="C2" s="354"/>
      <c r="D2" s="354"/>
      <c r="E2" s="354"/>
      <c r="F2" s="354"/>
      <c r="G2" s="354"/>
      <c r="H2" s="354"/>
    </row>
    <row r="3" spans="1:8" ht="18">
      <c r="A3" s="63"/>
    </row>
    <row r="5" spans="1:8" ht="30">
      <c r="A5" s="2" t="s">
        <v>458</v>
      </c>
      <c r="B5" s="3" t="s">
        <v>459</v>
      </c>
      <c r="C5" s="86" t="s">
        <v>317</v>
      </c>
      <c r="D5" s="86" t="s">
        <v>318</v>
      </c>
      <c r="E5" s="86" t="s">
        <v>318</v>
      </c>
      <c r="F5" s="86" t="s">
        <v>318</v>
      </c>
      <c r="G5" s="86" t="s">
        <v>318</v>
      </c>
      <c r="H5" s="99" t="s">
        <v>319</v>
      </c>
    </row>
    <row r="6" spans="1:8">
      <c r="A6" s="38"/>
      <c r="B6" s="38"/>
      <c r="C6" s="38"/>
      <c r="D6" s="38"/>
      <c r="E6" s="38"/>
      <c r="F6" s="38"/>
      <c r="G6" s="38"/>
      <c r="H6" s="38"/>
    </row>
    <row r="7" spans="1:8">
      <c r="A7" s="38"/>
      <c r="B7" s="38"/>
      <c r="C7" s="38"/>
      <c r="D7" s="38"/>
      <c r="E7" s="38"/>
      <c r="F7" s="38"/>
      <c r="G7" s="38"/>
      <c r="H7" s="38"/>
    </row>
    <row r="8" spans="1:8">
      <c r="A8" s="38"/>
      <c r="B8" s="38"/>
      <c r="C8" s="38"/>
      <c r="D8" s="38"/>
      <c r="E8" s="38"/>
      <c r="F8" s="38"/>
      <c r="G8" s="38"/>
      <c r="H8" s="38"/>
    </row>
    <row r="9" spans="1:8">
      <c r="A9" s="38"/>
      <c r="B9" s="38"/>
      <c r="C9" s="38"/>
      <c r="D9" s="38"/>
      <c r="E9" s="38"/>
      <c r="F9" s="38"/>
      <c r="G9" s="38"/>
      <c r="H9" s="38"/>
    </row>
    <row r="10" spans="1:8">
      <c r="A10" s="20" t="s">
        <v>201</v>
      </c>
      <c r="B10" s="10" t="s">
        <v>573</v>
      </c>
      <c r="C10" s="38"/>
      <c r="D10" s="38"/>
      <c r="E10" s="38"/>
      <c r="F10" s="38"/>
      <c r="G10" s="38"/>
      <c r="H10" s="38"/>
    </row>
    <row r="11" spans="1:8">
      <c r="A11" s="20"/>
      <c r="B11" s="10"/>
      <c r="C11" s="38"/>
      <c r="D11" s="38"/>
      <c r="E11" s="38"/>
      <c r="F11" s="38"/>
      <c r="G11" s="38"/>
      <c r="H11" s="38"/>
    </row>
    <row r="12" spans="1:8">
      <c r="A12" s="20"/>
      <c r="B12" s="10"/>
      <c r="C12" s="38"/>
      <c r="D12" s="38"/>
      <c r="E12" s="38"/>
      <c r="F12" s="38"/>
      <c r="G12" s="38"/>
      <c r="H12" s="38"/>
    </row>
    <row r="13" spans="1:8">
      <c r="A13" s="20"/>
      <c r="B13" s="10"/>
      <c r="C13" s="38"/>
      <c r="D13" s="38"/>
      <c r="E13" s="38"/>
      <c r="F13" s="38"/>
      <c r="G13" s="38"/>
      <c r="H13" s="38"/>
    </row>
    <row r="14" spans="1:8">
      <c r="A14" s="20"/>
      <c r="B14" s="10"/>
      <c r="C14" s="38"/>
      <c r="D14" s="38"/>
      <c r="E14" s="38"/>
      <c r="F14" s="38"/>
      <c r="G14" s="38"/>
      <c r="H14" s="38"/>
    </row>
    <row r="15" spans="1:8">
      <c r="A15" s="20" t="s">
        <v>200</v>
      </c>
      <c r="B15" s="10" t="s">
        <v>573</v>
      </c>
      <c r="C15" s="38"/>
      <c r="D15" s="38"/>
      <c r="E15" s="38"/>
      <c r="F15" s="38"/>
      <c r="G15" s="38"/>
      <c r="H15" s="38"/>
    </row>
  </sheetData>
  <mergeCells count="2">
    <mergeCell ref="A1:H1"/>
    <mergeCell ref="A2:H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workbookViewId="0">
      <selection activeCell="A2" sqref="A2:J2"/>
    </sheetView>
  </sheetViews>
  <sheetFormatPr defaultRowHeight="15"/>
  <cols>
    <col min="1" max="1" width="64.28515625" customWidth="1"/>
    <col min="3" max="3" width="18.140625" customWidth="1"/>
    <col min="4" max="4" width="21.5703125" customWidth="1"/>
    <col min="5" max="5" width="21.85546875" customWidth="1"/>
    <col min="6" max="7" width="19.5703125" customWidth="1"/>
    <col min="8" max="8" width="16.42578125" customWidth="1"/>
    <col min="9" max="9" width="16.28515625" customWidth="1"/>
    <col min="10" max="10" width="30.140625" customWidth="1"/>
  </cols>
  <sheetData>
    <row r="1" spans="1:10" ht="30" customHeight="1">
      <c r="A1" s="353" t="s">
        <v>105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46.5" customHeight="1">
      <c r="A2" s="351" t="s">
        <v>365</v>
      </c>
      <c r="B2" s="354"/>
      <c r="C2" s="354"/>
      <c r="D2" s="354"/>
      <c r="E2" s="354"/>
      <c r="F2" s="354"/>
      <c r="G2" s="354"/>
      <c r="H2" s="354"/>
      <c r="I2" s="354"/>
      <c r="J2" s="354"/>
    </row>
    <row r="3" spans="1:10" ht="16.5" customHeight="1">
      <c r="A3" s="97"/>
      <c r="B3" s="98"/>
      <c r="C3" s="98"/>
      <c r="D3" s="98"/>
      <c r="E3" s="98"/>
      <c r="F3" s="98"/>
      <c r="G3" s="98"/>
      <c r="H3" s="98"/>
      <c r="I3" s="98"/>
      <c r="J3" s="98"/>
    </row>
    <row r="4" spans="1:10">
      <c r="A4" s="4" t="s">
        <v>317</v>
      </c>
    </row>
    <row r="5" spans="1:10" ht="61.5" customHeight="1">
      <c r="A5" s="2" t="s">
        <v>458</v>
      </c>
      <c r="B5" s="3" t="s">
        <v>459</v>
      </c>
      <c r="C5" s="86" t="s">
        <v>206</v>
      </c>
      <c r="D5" s="86" t="s">
        <v>209</v>
      </c>
      <c r="E5" s="86" t="s">
        <v>210</v>
      </c>
      <c r="F5" s="86" t="s">
        <v>211</v>
      </c>
      <c r="G5" s="86" t="s">
        <v>219</v>
      </c>
      <c r="H5" s="86" t="s">
        <v>207</v>
      </c>
      <c r="I5" s="86" t="s">
        <v>208</v>
      </c>
      <c r="J5" s="86" t="s">
        <v>212</v>
      </c>
    </row>
    <row r="6" spans="1:10" ht="25.5">
      <c r="A6" s="53"/>
      <c r="B6" s="53"/>
      <c r="C6" s="53"/>
      <c r="D6" s="53"/>
      <c r="E6" s="53"/>
      <c r="F6" s="92" t="s">
        <v>220</v>
      </c>
      <c r="G6" s="91"/>
      <c r="H6" s="53"/>
      <c r="I6" s="53"/>
      <c r="J6" s="53"/>
    </row>
    <row r="7" spans="1:10">
      <c r="A7" s="53"/>
      <c r="B7" s="53"/>
      <c r="C7" s="53"/>
      <c r="D7" s="53"/>
      <c r="E7" s="53"/>
      <c r="F7" s="53"/>
      <c r="G7" s="53"/>
      <c r="H7" s="53"/>
      <c r="I7" s="53"/>
      <c r="J7" s="53"/>
    </row>
    <row r="8" spans="1:10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0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>
      <c r="A10" s="17" t="s">
        <v>575</v>
      </c>
      <c r="B10" s="6" t="s">
        <v>576</v>
      </c>
      <c r="C10" s="53"/>
      <c r="D10" s="53"/>
      <c r="E10" s="53"/>
      <c r="F10" s="53"/>
      <c r="G10" s="53"/>
      <c r="H10" s="53"/>
      <c r="I10" s="53"/>
      <c r="J10" s="53"/>
    </row>
    <row r="11" spans="1:10">
      <c r="A11" s="17"/>
      <c r="B11" s="6"/>
      <c r="C11" s="53"/>
      <c r="D11" s="53"/>
      <c r="E11" s="53"/>
      <c r="F11" s="53"/>
      <c r="G11" s="53"/>
      <c r="H11" s="53"/>
      <c r="I11" s="53"/>
      <c r="J11" s="53"/>
    </row>
    <row r="12" spans="1:10">
      <c r="A12" s="17"/>
      <c r="B12" s="6"/>
      <c r="C12" s="53"/>
      <c r="D12" s="53"/>
      <c r="E12" s="53"/>
      <c r="F12" s="53"/>
      <c r="G12" s="53"/>
      <c r="H12" s="53"/>
      <c r="I12" s="53"/>
      <c r="J12" s="53"/>
    </row>
    <row r="13" spans="1:10">
      <c r="A13" s="17"/>
      <c r="B13" s="6"/>
      <c r="C13" s="53"/>
      <c r="D13" s="53"/>
      <c r="E13" s="53"/>
      <c r="F13" s="53"/>
      <c r="G13" s="53"/>
      <c r="H13" s="53"/>
      <c r="I13" s="53"/>
      <c r="J13" s="53"/>
    </row>
    <row r="14" spans="1:10">
      <c r="A14" s="17"/>
      <c r="B14" s="6"/>
      <c r="C14" s="53"/>
      <c r="D14" s="53"/>
      <c r="E14" s="53"/>
      <c r="F14" s="53"/>
      <c r="G14" s="53"/>
      <c r="H14" s="53"/>
      <c r="I14" s="53"/>
      <c r="J14" s="53"/>
    </row>
    <row r="15" spans="1:10">
      <c r="A15" s="17" t="s">
        <v>892</v>
      </c>
      <c r="B15" s="6" t="s">
        <v>577</v>
      </c>
      <c r="C15" s="53"/>
      <c r="D15" s="53"/>
      <c r="E15" s="53"/>
      <c r="F15" s="53"/>
      <c r="G15" s="53"/>
      <c r="H15" s="53"/>
      <c r="I15" s="53"/>
      <c r="J15" s="53"/>
    </row>
    <row r="16" spans="1:10">
      <c r="A16" s="17"/>
      <c r="B16" s="6"/>
      <c r="C16" s="53"/>
      <c r="D16" s="53"/>
      <c r="E16" s="53"/>
      <c r="F16" s="53"/>
      <c r="G16" s="53"/>
      <c r="H16" s="53"/>
      <c r="I16" s="53"/>
      <c r="J16" s="53"/>
    </row>
    <row r="17" spans="1:10">
      <c r="A17" s="17"/>
      <c r="B17" s="6"/>
      <c r="C17" s="53"/>
      <c r="D17" s="53"/>
      <c r="E17" s="53"/>
      <c r="F17" s="53"/>
      <c r="G17" s="53"/>
      <c r="H17" s="53"/>
      <c r="I17" s="53"/>
      <c r="J17" s="53"/>
    </row>
    <row r="18" spans="1:10">
      <c r="A18" s="17"/>
      <c r="B18" s="6"/>
      <c r="C18" s="53"/>
      <c r="D18" s="53"/>
      <c r="E18" s="53"/>
      <c r="F18" s="53"/>
      <c r="G18" s="53"/>
      <c r="H18" s="53"/>
      <c r="I18" s="53"/>
      <c r="J18" s="53"/>
    </row>
    <row r="19" spans="1:10">
      <c r="A19" s="17"/>
      <c r="B19" s="6"/>
      <c r="C19" s="53"/>
      <c r="D19" s="53"/>
      <c r="E19" s="53"/>
      <c r="F19" s="53"/>
      <c r="G19" s="53"/>
      <c r="H19" s="53"/>
      <c r="I19" s="53"/>
      <c r="J19" s="53"/>
    </row>
    <row r="20" spans="1:10">
      <c r="A20" s="5" t="s">
        <v>579</v>
      </c>
      <c r="B20" s="6" t="s">
        <v>580</v>
      </c>
      <c r="C20" s="53"/>
      <c r="D20" s="53"/>
      <c r="E20" s="53"/>
      <c r="F20" s="53"/>
      <c r="G20" s="53"/>
      <c r="H20" s="53"/>
      <c r="I20" s="53"/>
      <c r="J20" s="53"/>
    </row>
    <row r="21" spans="1:10">
      <c r="A21" s="5"/>
      <c r="B21" s="6"/>
      <c r="C21" s="53"/>
      <c r="D21" s="53"/>
      <c r="E21" s="53"/>
      <c r="F21" s="53"/>
      <c r="G21" s="53"/>
      <c r="H21" s="53"/>
      <c r="I21" s="53"/>
      <c r="J21" s="53"/>
    </row>
    <row r="22" spans="1:10">
      <c r="A22" s="5"/>
      <c r="B22" s="6"/>
      <c r="C22" s="53"/>
      <c r="D22" s="53"/>
      <c r="E22" s="53"/>
      <c r="F22" s="53"/>
      <c r="G22" s="53"/>
      <c r="H22" s="53"/>
      <c r="I22" s="53"/>
      <c r="J22" s="53"/>
    </row>
    <row r="23" spans="1:10">
      <c r="A23" s="17" t="s">
        <v>581</v>
      </c>
      <c r="B23" s="6" t="s">
        <v>582</v>
      </c>
      <c r="C23" s="53"/>
      <c r="D23" s="53"/>
      <c r="E23" s="53"/>
      <c r="F23" s="53"/>
      <c r="G23" s="53"/>
      <c r="H23" s="53"/>
      <c r="I23" s="53"/>
      <c r="J23" s="53"/>
    </row>
    <row r="24" spans="1:10">
      <c r="A24" s="17"/>
      <c r="B24" s="6"/>
      <c r="C24" s="53"/>
      <c r="D24" s="53"/>
      <c r="E24" s="53"/>
      <c r="F24" s="53"/>
      <c r="G24" s="53"/>
      <c r="H24" s="53"/>
      <c r="I24" s="53"/>
      <c r="J24" s="53"/>
    </row>
    <row r="25" spans="1:10">
      <c r="A25" s="17"/>
      <c r="B25" s="6"/>
      <c r="C25" s="53"/>
      <c r="D25" s="53"/>
      <c r="E25" s="53"/>
      <c r="F25" s="53"/>
      <c r="G25" s="53"/>
      <c r="H25" s="53"/>
      <c r="I25" s="53"/>
      <c r="J25" s="53"/>
    </row>
    <row r="26" spans="1:10">
      <c r="A26" s="17" t="s">
        <v>583</v>
      </c>
      <c r="B26" s="6" t="s">
        <v>584</v>
      </c>
      <c r="C26" s="53"/>
      <c r="D26" s="53"/>
      <c r="E26" s="53"/>
      <c r="F26" s="53"/>
      <c r="G26" s="53"/>
      <c r="H26" s="53"/>
      <c r="I26" s="53"/>
      <c r="J26" s="53"/>
    </row>
    <row r="27" spans="1:10">
      <c r="A27" s="17"/>
      <c r="B27" s="6"/>
      <c r="C27" s="53"/>
      <c r="D27" s="53"/>
      <c r="E27" s="53"/>
      <c r="F27" s="53"/>
      <c r="G27" s="53"/>
      <c r="H27" s="53"/>
      <c r="I27" s="53"/>
      <c r="J27" s="53"/>
    </row>
    <row r="28" spans="1:10">
      <c r="A28" s="17"/>
      <c r="B28" s="6"/>
      <c r="C28" s="53"/>
      <c r="D28" s="53"/>
      <c r="E28" s="53"/>
      <c r="F28" s="53"/>
      <c r="G28" s="53"/>
      <c r="H28" s="53"/>
      <c r="I28" s="53"/>
      <c r="J28" s="53"/>
    </row>
    <row r="29" spans="1:10">
      <c r="A29" s="5" t="s">
        <v>585</v>
      </c>
      <c r="B29" s="6" t="s">
        <v>586</v>
      </c>
      <c r="C29" s="53"/>
      <c r="D29" s="53"/>
      <c r="E29" s="53"/>
      <c r="F29" s="53"/>
      <c r="G29" s="53"/>
      <c r="H29" s="53"/>
      <c r="I29" s="53"/>
      <c r="J29" s="53"/>
    </row>
    <row r="30" spans="1:10">
      <c r="A30" s="5" t="s">
        <v>587</v>
      </c>
      <c r="B30" s="6" t="s">
        <v>588</v>
      </c>
      <c r="C30" s="53"/>
      <c r="D30" s="53"/>
      <c r="E30" s="53"/>
      <c r="F30" s="53"/>
      <c r="G30" s="53"/>
      <c r="H30" s="53"/>
      <c r="I30" s="53"/>
      <c r="J30" s="53"/>
    </row>
    <row r="31" spans="1:10" ht="15.75">
      <c r="A31" s="26" t="s">
        <v>893</v>
      </c>
      <c r="B31" s="12" t="s">
        <v>589</v>
      </c>
      <c r="C31" s="53"/>
      <c r="D31" s="53"/>
      <c r="E31" s="53"/>
      <c r="F31" s="53"/>
      <c r="G31" s="53"/>
      <c r="H31" s="53"/>
      <c r="I31" s="53"/>
      <c r="J31" s="53"/>
    </row>
    <row r="32" spans="1:10" ht="15.75">
      <c r="A32" s="32"/>
      <c r="B32" s="10"/>
      <c r="C32" s="53"/>
      <c r="D32" s="53"/>
      <c r="E32" s="53"/>
      <c r="F32" s="53"/>
      <c r="G32" s="53"/>
      <c r="H32" s="53"/>
      <c r="I32" s="53"/>
      <c r="J32" s="53"/>
    </row>
    <row r="33" spans="1:10" ht="15.75">
      <c r="A33" s="32"/>
      <c r="B33" s="10"/>
      <c r="C33" s="53"/>
      <c r="D33" s="53"/>
      <c r="E33" s="53"/>
      <c r="F33" s="53"/>
      <c r="G33" s="53"/>
      <c r="H33" s="53"/>
      <c r="I33" s="53"/>
      <c r="J33" s="53"/>
    </row>
    <row r="34" spans="1:10" ht="15.75">
      <c r="A34" s="32"/>
      <c r="B34" s="10"/>
      <c r="C34" s="53"/>
      <c r="D34" s="53"/>
      <c r="E34" s="53"/>
      <c r="F34" s="53"/>
      <c r="G34" s="53"/>
      <c r="H34" s="53"/>
      <c r="I34" s="53"/>
      <c r="J34" s="53"/>
    </row>
    <row r="35" spans="1:10" ht="15.75">
      <c r="A35" s="32"/>
      <c r="B35" s="10"/>
      <c r="C35" s="53"/>
      <c r="D35" s="53"/>
      <c r="E35" s="53"/>
      <c r="F35" s="53"/>
      <c r="G35" s="53"/>
      <c r="H35" s="53"/>
      <c r="I35" s="53"/>
      <c r="J35" s="53"/>
    </row>
    <row r="36" spans="1:10">
      <c r="A36" s="17" t="s">
        <v>590</v>
      </c>
      <c r="B36" s="6" t="s">
        <v>591</v>
      </c>
      <c r="C36" s="53"/>
      <c r="D36" s="53"/>
      <c r="E36" s="53"/>
      <c r="F36" s="53"/>
      <c r="G36" s="53"/>
      <c r="H36" s="53"/>
      <c r="I36" s="53"/>
      <c r="J36" s="53"/>
    </row>
    <row r="37" spans="1:10">
      <c r="A37" s="17"/>
      <c r="B37" s="6"/>
      <c r="C37" s="53"/>
      <c r="D37" s="53"/>
      <c r="E37" s="53"/>
      <c r="F37" s="53"/>
      <c r="G37" s="53"/>
      <c r="H37" s="53"/>
      <c r="I37" s="53"/>
      <c r="J37" s="53"/>
    </row>
    <row r="38" spans="1:10">
      <c r="A38" s="17"/>
      <c r="B38" s="6"/>
      <c r="C38" s="53"/>
      <c r="D38" s="53"/>
      <c r="E38" s="53"/>
      <c r="F38" s="53"/>
      <c r="G38" s="53"/>
      <c r="H38" s="53"/>
      <c r="I38" s="53"/>
      <c r="J38" s="53"/>
    </row>
    <row r="39" spans="1:10">
      <c r="A39" s="17"/>
      <c r="B39" s="6"/>
      <c r="C39" s="53"/>
      <c r="D39" s="53"/>
      <c r="E39" s="53"/>
      <c r="F39" s="53"/>
      <c r="G39" s="53"/>
      <c r="H39" s="53"/>
      <c r="I39" s="53"/>
      <c r="J39" s="53"/>
    </row>
    <row r="40" spans="1:10">
      <c r="A40" s="17"/>
      <c r="B40" s="6"/>
      <c r="C40" s="53"/>
      <c r="D40" s="53"/>
      <c r="E40" s="53"/>
      <c r="F40" s="53"/>
      <c r="G40" s="53"/>
      <c r="H40" s="53"/>
      <c r="I40" s="53"/>
      <c r="J40" s="53"/>
    </row>
    <row r="41" spans="1:10">
      <c r="A41" s="17" t="s">
        <v>592</v>
      </c>
      <c r="B41" s="6" t="s">
        <v>593</v>
      </c>
      <c r="C41" s="53"/>
      <c r="D41" s="53"/>
      <c r="E41" s="53"/>
      <c r="F41" s="53"/>
      <c r="G41" s="53"/>
      <c r="H41" s="53"/>
      <c r="I41" s="53"/>
      <c r="J41" s="53"/>
    </row>
    <row r="42" spans="1:10">
      <c r="A42" s="17"/>
      <c r="B42" s="6"/>
      <c r="C42" s="53"/>
      <c r="D42" s="53"/>
      <c r="E42" s="53"/>
      <c r="F42" s="53"/>
      <c r="G42" s="53"/>
      <c r="H42" s="53"/>
      <c r="I42" s="53"/>
      <c r="J42" s="53"/>
    </row>
    <row r="43" spans="1:10">
      <c r="A43" s="17"/>
      <c r="B43" s="6"/>
      <c r="C43" s="53"/>
      <c r="D43" s="53"/>
      <c r="E43" s="53"/>
      <c r="F43" s="53"/>
      <c r="G43" s="53"/>
      <c r="H43" s="53"/>
      <c r="I43" s="53"/>
      <c r="J43" s="53"/>
    </row>
    <row r="44" spans="1:10">
      <c r="A44" s="17"/>
      <c r="B44" s="6"/>
      <c r="C44" s="53"/>
      <c r="D44" s="53"/>
      <c r="E44" s="53"/>
      <c r="F44" s="53"/>
      <c r="G44" s="53"/>
      <c r="H44" s="53"/>
      <c r="I44" s="53"/>
      <c r="J44" s="53"/>
    </row>
    <row r="45" spans="1:10">
      <c r="A45" s="17"/>
      <c r="B45" s="6"/>
      <c r="C45" s="53"/>
      <c r="D45" s="53"/>
      <c r="E45" s="53"/>
      <c r="F45" s="53"/>
      <c r="G45" s="53"/>
      <c r="H45" s="53"/>
      <c r="I45" s="53"/>
      <c r="J45" s="53"/>
    </row>
    <row r="46" spans="1:10">
      <c r="A46" s="17" t="s">
        <v>594</v>
      </c>
      <c r="B46" s="6" t="s">
        <v>595</v>
      </c>
      <c r="C46" s="53"/>
      <c r="D46" s="53"/>
      <c r="E46" s="53"/>
      <c r="F46" s="53"/>
      <c r="G46" s="53"/>
      <c r="H46" s="53"/>
      <c r="I46" s="53"/>
      <c r="J46" s="53"/>
    </row>
    <row r="47" spans="1:10">
      <c r="A47" s="17" t="s">
        <v>596</v>
      </c>
      <c r="B47" s="6" t="s">
        <v>597</v>
      </c>
      <c r="C47" s="53"/>
      <c r="D47" s="53"/>
      <c r="E47" s="53"/>
      <c r="F47" s="53"/>
      <c r="G47" s="53"/>
      <c r="H47" s="53"/>
      <c r="I47" s="53"/>
      <c r="J47" s="53"/>
    </row>
    <row r="48" spans="1:10" ht="15.75">
      <c r="A48" s="26" t="s">
        <v>894</v>
      </c>
      <c r="B48" s="12" t="s">
        <v>598</v>
      </c>
      <c r="C48" s="53"/>
      <c r="D48" s="53"/>
      <c r="E48" s="53"/>
      <c r="F48" s="53"/>
      <c r="G48" s="53"/>
      <c r="H48" s="53"/>
      <c r="I48" s="53"/>
      <c r="J48" s="53"/>
    </row>
  </sheetData>
  <mergeCells count="2">
    <mergeCell ref="A2:J2"/>
    <mergeCell ref="A1:J1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"/>
  <sheetViews>
    <sheetView workbookViewId="0">
      <selection activeCell="A29" sqref="A29"/>
    </sheetView>
  </sheetViews>
  <sheetFormatPr defaultRowHeight="15"/>
  <cols>
    <col min="1" max="1" width="64.140625" customWidth="1"/>
    <col min="2" max="2" width="15.42578125" customWidth="1"/>
    <col min="3" max="3" width="14.7109375" customWidth="1"/>
    <col min="4" max="4" width="13.28515625" customWidth="1"/>
    <col min="5" max="5" width="25.140625" customWidth="1"/>
    <col min="6" max="6" width="14.28515625" customWidth="1"/>
    <col min="7" max="7" width="15.28515625" customWidth="1"/>
    <col min="8" max="8" width="17" customWidth="1"/>
    <col min="9" max="9" width="16.28515625" customWidth="1"/>
  </cols>
  <sheetData>
    <row r="1" spans="1:9" ht="25.5" customHeight="1">
      <c r="A1" s="353" t="s">
        <v>105</v>
      </c>
      <c r="B1" s="358"/>
      <c r="C1" s="358"/>
      <c r="D1" s="358"/>
      <c r="E1" s="358"/>
      <c r="F1" s="358"/>
      <c r="G1" s="358"/>
      <c r="H1" s="358"/>
    </row>
    <row r="2" spans="1:9" ht="82.5" customHeight="1">
      <c r="A2" s="351" t="s">
        <v>360</v>
      </c>
      <c r="B2" s="351"/>
      <c r="C2" s="351"/>
      <c r="D2" s="351"/>
      <c r="E2" s="351"/>
      <c r="F2" s="351"/>
      <c r="G2" s="351"/>
      <c r="H2" s="351"/>
    </row>
    <row r="3" spans="1:9" ht="20.25" customHeight="1">
      <c r="A3" s="95"/>
      <c r="B3" s="96"/>
      <c r="C3" s="96"/>
      <c r="D3" s="96"/>
      <c r="E3" s="96"/>
      <c r="F3" s="96"/>
      <c r="G3" s="96"/>
      <c r="H3" s="96"/>
    </row>
    <row r="4" spans="1:9">
      <c r="A4" s="4" t="s">
        <v>317</v>
      </c>
    </row>
    <row r="5" spans="1:9" ht="86.25" customHeight="1">
      <c r="A5" s="2" t="s">
        <v>458</v>
      </c>
      <c r="B5" s="3" t="s">
        <v>459</v>
      </c>
      <c r="C5" s="86" t="s">
        <v>207</v>
      </c>
      <c r="D5" s="86" t="s">
        <v>208</v>
      </c>
      <c r="E5" s="86" t="s">
        <v>213</v>
      </c>
      <c r="F5" s="86" t="s">
        <v>214</v>
      </c>
      <c r="G5" s="86" t="s">
        <v>215</v>
      </c>
      <c r="H5" s="86" t="s">
        <v>216</v>
      </c>
      <c r="I5" s="86" t="s">
        <v>438</v>
      </c>
    </row>
    <row r="6" spans="1:9">
      <c r="A6" s="29" t="s">
        <v>34</v>
      </c>
      <c r="B6" s="5" t="s">
        <v>774</v>
      </c>
      <c r="C6" s="53"/>
      <c r="D6" s="53"/>
      <c r="E6" s="91"/>
      <c r="F6" s="53"/>
      <c r="G6" s="53"/>
      <c r="H6" s="53"/>
      <c r="I6" s="53"/>
    </row>
    <row r="7" spans="1:9">
      <c r="A7" s="69" t="s">
        <v>612</v>
      </c>
      <c r="B7" s="69" t="s">
        <v>774</v>
      </c>
      <c r="C7" s="53"/>
      <c r="D7" s="53"/>
      <c r="E7" s="53"/>
      <c r="F7" s="53"/>
      <c r="G7" s="53"/>
      <c r="H7" s="53"/>
      <c r="I7" s="53"/>
    </row>
    <row r="8" spans="1:9" ht="30">
      <c r="A8" s="16" t="s">
        <v>775</v>
      </c>
      <c r="B8" s="5" t="s">
        <v>776</v>
      </c>
      <c r="C8" s="53"/>
      <c r="D8" s="53"/>
      <c r="E8" s="53"/>
      <c r="F8" s="53"/>
      <c r="G8" s="53"/>
      <c r="H8" s="53"/>
      <c r="I8" s="53"/>
    </row>
    <row r="9" spans="1:9">
      <c r="A9" s="29" t="s">
        <v>101</v>
      </c>
      <c r="B9" s="5" t="s">
        <v>777</v>
      </c>
      <c r="C9" s="53"/>
      <c r="D9" s="53"/>
      <c r="E9" s="53"/>
      <c r="F9" s="53"/>
      <c r="G9" s="53"/>
      <c r="H9" s="53"/>
      <c r="I9" s="53"/>
    </row>
    <row r="10" spans="1:9">
      <c r="A10" s="69" t="s">
        <v>612</v>
      </c>
      <c r="B10" s="69" t="s">
        <v>777</v>
      </c>
      <c r="C10" s="53"/>
      <c r="D10" s="53"/>
      <c r="E10" s="53"/>
      <c r="F10" s="53"/>
      <c r="G10" s="53"/>
      <c r="H10" s="53"/>
      <c r="I10" s="53"/>
    </row>
    <row r="11" spans="1:9">
      <c r="A11" s="15" t="s">
        <v>54</v>
      </c>
      <c r="B11" s="9" t="s">
        <v>778</v>
      </c>
      <c r="C11" s="53"/>
      <c r="D11" s="53"/>
      <c r="E11" s="53"/>
      <c r="F11" s="53"/>
      <c r="G11" s="53"/>
      <c r="H11" s="53"/>
      <c r="I11" s="53"/>
    </row>
    <row r="12" spans="1:9">
      <c r="A12" s="16" t="s">
        <v>102</v>
      </c>
      <c r="B12" s="5" t="s">
        <v>779</v>
      </c>
      <c r="C12" s="53"/>
      <c r="D12" s="53"/>
      <c r="E12" s="53"/>
      <c r="F12" s="53"/>
      <c r="G12" s="53"/>
      <c r="H12" s="53"/>
      <c r="I12" s="53"/>
    </row>
    <row r="13" spans="1:9">
      <c r="A13" s="69" t="s">
        <v>620</v>
      </c>
      <c r="B13" s="69" t="s">
        <v>779</v>
      </c>
      <c r="C13" s="53"/>
      <c r="D13" s="53"/>
      <c r="E13" s="53"/>
      <c r="F13" s="53"/>
      <c r="G13" s="53"/>
      <c r="H13" s="53"/>
      <c r="I13" s="53"/>
    </row>
    <row r="14" spans="1:9">
      <c r="A14" s="29" t="s">
        <v>780</v>
      </c>
      <c r="B14" s="5" t="s">
        <v>781</v>
      </c>
      <c r="C14" s="53"/>
      <c r="D14" s="53"/>
      <c r="E14" s="53"/>
      <c r="F14" s="53"/>
      <c r="G14" s="53"/>
      <c r="H14" s="53"/>
      <c r="I14" s="53"/>
    </row>
    <row r="15" spans="1:9">
      <c r="A15" s="17" t="s">
        <v>103</v>
      </c>
      <c r="B15" s="5" t="s">
        <v>782</v>
      </c>
      <c r="C15" s="38"/>
      <c r="D15" s="38"/>
      <c r="E15" s="38"/>
      <c r="F15" s="38"/>
      <c r="G15" s="38"/>
      <c r="H15" s="38"/>
      <c r="I15" s="38"/>
    </row>
    <row r="16" spans="1:9">
      <c r="A16" s="69" t="s">
        <v>621</v>
      </c>
      <c r="B16" s="69" t="s">
        <v>782</v>
      </c>
      <c r="C16" s="38"/>
      <c r="D16" s="38"/>
      <c r="E16" s="38"/>
      <c r="F16" s="38"/>
      <c r="G16" s="38"/>
      <c r="H16" s="38"/>
      <c r="I16" s="38"/>
    </row>
    <row r="17" spans="1:9">
      <c r="A17" s="29" t="s">
        <v>783</v>
      </c>
      <c r="B17" s="5" t="s">
        <v>784</v>
      </c>
      <c r="C17" s="38"/>
      <c r="D17" s="38"/>
      <c r="E17" s="38"/>
      <c r="F17" s="38"/>
      <c r="G17" s="38"/>
      <c r="H17" s="38"/>
      <c r="I17" s="38"/>
    </row>
    <row r="18" spans="1:9">
      <c r="A18" s="30" t="s">
        <v>55</v>
      </c>
      <c r="B18" s="9" t="s">
        <v>785</v>
      </c>
      <c r="C18" s="38"/>
      <c r="D18" s="38"/>
      <c r="E18" s="38"/>
      <c r="F18" s="38"/>
      <c r="G18" s="38"/>
      <c r="H18" s="38"/>
      <c r="I18" s="38"/>
    </row>
    <row r="19" spans="1:9">
      <c r="A19" s="16" t="s">
        <v>800</v>
      </c>
      <c r="B19" s="5" t="s">
        <v>801</v>
      </c>
      <c r="C19" s="38"/>
      <c r="D19" s="38"/>
      <c r="E19" s="38"/>
      <c r="F19" s="38"/>
      <c r="G19" s="38"/>
      <c r="H19" s="38"/>
      <c r="I19" s="38"/>
    </row>
    <row r="20" spans="1:9">
      <c r="A20" s="17" t="s">
        <v>802</v>
      </c>
      <c r="B20" s="5" t="s">
        <v>803</v>
      </c>
      <c r="C20" s="38"/>
      <c r="D20" s="38"/>
      <c r="E20" s="38"/>
      <c r="F20" s="38"/>
      <c r="G20" s="38"/>
      <c r="H20" s="38"/>
      <c r="I20" s="38"/>
    </row>
    <row r="21" spans="1:9">
      <c r="A21" s="29" t="s">
        <v>804</v>
      </c>
      <c r="B21" s="5" t="s">
        <v>805</v>
      </c>
      <c r="C21" s="38"/>
      <c r="D21" s="38"/>
      <c r="E21" s="38"/>
      <c r="F21" s="38"/>
      <c r="G21" s="38"/>
      <c r="H21" s="38"/>
      <c r="I21" s="38"/>
    </row>
    <row r="22" spans="1:9">
      <c r="A22" s="29" t="s">
        <v>39</v>
      </c>
      <c r="B22" s="5" t="s">
        <v>806</v>
      </c>
      <c r="C22" s="38"/>
      <c r="D22" s="38"/>
      <c r="E22" s="38"/>
      <c r="F22" s="38"/>
      <c r="G22" s="38"/>
      <c r="H22" s="38"/>
      <c r="I22" s="38"/>
    </row>
    <row r="23" spans="1:9">
      <c r="A23" s="69" t="s">
        <v>646</v>
      </c>
      <c r="B23" s="69" t="s">
        <v>806</v>
      </c>
      <c r="C23" s="38"/>
      <c r="D23" s="38"/>
      <c r="E23" s="38"/>
      <c r="F23" s="38"/>
      <c r="G23" s="38"/>
      <c r="H23" s="38"/>
      <c r="I23" s="38"/>
    </row>
    <row r="24" spans="1:9">
      <c r="A24" s="69" t="s">
        <v>647</v>
      </c>
      <c r="B24" s="69" t="s">
        <v>806</v>
      </c>
      <c r="C24" s="38"/>
      <c r="D24" s="38"/>
      <c r="E24" s="38"/>
      <c r="F24" s="38"/>
      <c r="G24" s="38"/>
      <c r="H24" s="38"/>
      <c r="I24" s="38"/>
    </row>
    <row r="25" spans="1:9">
      <c r="A25" s="77" t="s">
        <v>648</v>
      </c>
      <c r="B25" s="77" t="s">
        <v>806</v>
      </c>
      <c r="C25" s="38"/>
      <c r="D25" s="38"/>
      <c r="E25" s="38"/>
      <c r="F25" s="38"/>
      <c r="G25" s="38"/>
      <c r="H25" s="38"/>
      <c r="I25" s="38"/>
    </row>
    <row r="26" spans="1:9">
      <c r="A26" s="78" t="s">
        <v>58</v>
      </c>
      <c r="B26" s="50" t="s">
        <v>807</v>
      </c>
      <c r="C26" s="38"/>
      <c r="D26" s="38"/>
      <c r="E26" s="38"/>
      <c r="F26" s="38"/>
      <c r="G26" s="38"/>
      <c r="H26" s="38"/>
      <c r="I26" s="38"/>
    </row>
    <row r="27" spans="1:9">
      <c r="A27" s="144"/>
      <c r="B27" s="145"/>
    </row>
    <row r="28" spans="1:9" ht="24.75" customHeight="1">
      <c r="A28" s="2" t="s">
        <v>458</v>
      </c>
      <c r="B28" s="3" t="s">
        <v>459</v>
      </c>
      <c r="C28" s="38"/>
      <c r="D28" s="38"/>
      <c r="E28" s="38"/>
    </row>
    <row r="29" spans="1:9" ht="26.25">
      <c r="A29" s="153" t="s">
        <v>432</v>
      </c>
      <c r="B29" s="50"/>
      <c r="C29" s="38"/>
      <c r="D29" s="38"/>
      <c r="E29" s="38"/>
    </row>
    <row r="30" spans="1:9" ht="15.75">
      <c r="A30" s="147" t="s">
        <v>426</v>
      </c>
      <c r="B30" s="50"/>
      <c r="C30" s="38"/>
      <c r="D30" s="38"/>
      <c r="E30" s="38"/>
    </row>
    <row r="31" spans="1:9" ht="31.5">
      <c r="A31" s="147" t="s">
        <v>427</v>
      </c>
      <c r="B31" s="50"/>
      <c r="C31" s="38"/>
      <c r="D31" s="38"/>
      <c r="E31" s="38"/>
    </row>
    <row r="32" spans="1:9" ht="15.75">
      <c r="A32" s="147" t="s">
        <v>428</v>
      </c>
      <c r="B32" s="50"/>
      <c r="C32" s="38"/>
      <c r="D32" s="38"/>
      <c r="E32" s="38"/>
    </row>
    <row r="33" spans="1:7" ht="31.5">
      <c r="A33" s="147" t="s">
        <v>429</v>
      </c>
      <c r="B33" s="50"/>
      <c r="C33" s="38"/>
      <c r="D33" s="38"/>
      <c r="E33" s="38"/>
    </row>
    <row r="34" spans="1:7" ht="15.75">
      <c r="A34" s="147" t="s">
        <v>430</v>
      </c>
      <c r="B34" s="50"/>
      <c r="C34" s="38"/>
      <c r="D34" s="38"/>
      <c r="E34" s="38"/>
    </row>
    <row r="35" spans="1:7" ht="15.75">
      <c r="A35" s="147" t="s">
        <v>431</v>
      </c>
      <c r="B35" s="50"/>
      <c r="C35" s="38"/>
      <c r="D35" s="38"/>
      <c r="E35" s="38"/>
    </row>
    <row r="36" spans="1:7">
      <c r="A36" s="78" t="s">
        <v>388</v>
      </c>
      <c r="B36" s="50"/>
      <c r="C36" s="38"/>
      <c r="D36" s="38"/>
      <c r="E36" s="38"/>
    </row>
    <row r="37" spans="1:7">
      <c r="A37" s="144"/>
      <c r="B37" s="145"/>
    </row>
    <row r="38" spans="1:7">
      <c r="A38" s="144"/>
      <c r="B38" s="145"/>
    </row>
    <row r="39" spans="1:7">
      <c r="A39" s="144"/>
      <c r="B39" s="145"/>
    </row>
    <row r="40" spans="1:7">
      <c r="A40" s="144"/>
      <c r="B40" s="145"/>
    </row>
    <row r="41" spans="1:7">
      <c r="A41" s="144"/>
      <c r="B41" s="145"/>
    </row>
    <row r="42" spans="1:7">
      <c r="A42" s="144"/>
      <c r="B42" s="145"/>
    </row>
    <row r="43" spans="1:7">
      <c r="A43" s="144"/>
      <c r="B43" s="145"/>
    </row>
    <row r="44" spans="1:7">
      <c r="A44" s="144"/>
      <c r="B44" s="145"/>
    </row>
    <row r="45" spans="1:7">
      <c r="A45" s="144"/>
      <c r="B45" s="145"/>
    </row>
    <row r="47" spans="1:7">
      <c r="A47" s="4"/>
      <c r="B47" s="4"/>
      <c r="C47" s="4"/>
      <c r="D47" s="4"/>
      <c r="E47" s="4"/>
      <c r="F47" s="4"/>
      <c r="G47" s="4"/>
    </row>
    <row r="48" spans="1:7">
      <c r="A48" s="93" t="s">
        <v>217</v>
      </c>
      <c r="B48" s="4"/>
      <c r="C48" s="4"/>
      <c r="D48" s="4"/>
      <c r="E48" s="4"/>
      <c r="F48" s="4"/>
      <c r="G48" s="4"/>
    </row>
    <row r="49" spans="1:8" ht="15.75">
      <c r="A49" s="94" t="s">
        <v>221</v>
      </c>
      <c r="B49" s="4"/>
      <c r="C49" s="4"/>
      <c r="D49" s="4"/>
      <c r="E49" s="4"/>
      <c r="F49" s="4"/>
      <c r="G49" s="4"/>
    </row>
    <row r="50" spans="1:8" ht="15.75">
      <c r="A50" s="94" t="s">
        <v>222</v>
      </c>
      <c r="B50" s="4"/>
      <c r="C50" s="4"/>
      <c r="D50" s="4"/>
      <c r="E50" s="4"/>
      <c r="F50" s="4"/>
      <c r="G50" s="4"/>
    </row>
    <row r="51" spans="1:8" ht="15.75">
      <c r="A51" s="94" t="s">
        <v>223</v>
      </c>
      <c r="B51" s="4"/>
      <c r="C51" s="4"/>
      <c r="D51" s="4"/>
      <c r="E51" s="4"/>
      <c r="F51" s="4"/>
      <c r="G51" s="4"/>
    </row>
    <row r="52" spans="1:8" ht="15.75">
      <c r="A52" s="94" t="s">
        <v>224</v>
      </c>
      <c r="B52" s="4"/>
      <c r="C52" s="4"/>
      <c r="D52" s="4"/>
      <c r="E52" s="4"/>
      <c r="F52" s="4"/>
      <c r="G52" s="4"/>
    </row>
    <row r="53" spans="1:8" ht="15.75">
      <c r="A53" s="94" t="s">
        <v>225</v>
      </c>
      <c r="B53" s="4"/>
      <c r="C53" s="4"/>
      <c r="D53" s="4"/>
      <c r="E53" s="4"/>
      <c r="F53" s="4"/>
      <c r="G53" s="4"/>
    </row>
    <row r="54" spans="1:8">
      <c r="A54" s="93" t="s">
        <v>218</v>
      </c>
      <c r="B54" s="4"/>
      <c r="C54" s="4"/>
      <c r="D54" s="4"/>
      <c r="E54" s="4"/>
      <c r="F54" s="4"/>
      <c r="G54" s="4"/>
    </row>
    <row r="55" spans="1:8">
      <c r="A55" s="4"/>
      <c r="B55" s="4"/>
      <c r="C55" s="4"/>
      <c r="D55" s="4"/>
      <c r="E55" s="4"/>
      <c r="F55" s="4"/>
      <c r="G55" s="4"/>
    </row>
    <row r="56" spans="1:8" ht="45.75" customHeight="1">
      <c r="A56" s="369" t="s">
        <v>361</v>
      </c>
      <c r="B56" s="370"/>
      <c r="C56" s="370"/>
      <c r="D56" s="370"/>
      <c r="E56" s="370"/>
      <c r="F56" s="370"/>
      <c r="G56" s="370"/>
      <c r="H56" s="370"/>
    </row>
    <row r="59" spans="1:8" ht="15.75">
      <c r="A59" s="79" t="s">
        <v>227</v>
      </c>
    </row>
    <row r="60" spans="1:8" ht="15.75">
      <c r="A60" s="94" t="s">
        <v>228</v>
      </c>
    </row>
    <row r="61" spans="1:8" ht="15.75">
      <c r="A61" s="94" t="s">
        <v>229</v>
      </c>
    </row>
    <row r="62" spans="1:8" ht="15.75">
      <c r="A62" s="94" t="s">
        <v>230</v>
      </c>
    </row>
    <row r="63" spans="1:8">
      <c r="A63" s="93" t="s">
        <v>226</v>
      </c>
    </row>
    <row r="64" spans="1:8" ht="15.75">
      <c r="A64" s="94" t="s">
        <v>315</v>
      </c>
    </row>
    <row r="66" spans="1:1" ht="15.75">
      <c r="A66" s="142" t="s">
        <v>424</v>
      </c>
    </row>
    <row r="67" spans="1:1" ht="15.75">
      <c r="A67" s="142" t="s">
        <v>425</v>
      </c>
    </row>
    <row r="68" spans="1:1" ht="15.75">
      <c r="A68" s="143" t="s">
        <v>426</v>
      </c>
    </row>
    <row r="69" spans="1:1" ht="15.75">
      <c r="A69" s="143" t="s">
        <v>427</v>
      </c>
    </row>
    <row r="70" spans="1:1" ht="15.75">
      <c r="A70" s="143" t="s">
        <v>428</v>
      </c>
    </row>
    <row r="71" spans="1:1" ht="15.75">
      <c r="A71" s="143" t="s">
        <v>429</v>
      </c>
    </row>
    <row r="72" spans="1:1" ht="15.75">
      <c r="A72" s="143" t="s">
        <v>430</v>
      </c>
    </row>
    <row r="73" spans="1:1" ht="15.75">
      <c r="A73" s="143" t="s">
        <v>431</v>
      </c>
    </row>
  </sheetData>
  <mergeCells count="3">
    <mergeCell ref="A2:H2"/>
    <mergeCell ref="A56:H56"/>
    <mergeCell ref="A1:H1"/>
  </mergeCells>
  <phoneticPr fontId="52" type="noConversion"/>
  <hyperlinks>
    <hyperlink ref="A18" r:id="rId1" location="foot4" display="http://njt.hu/cgi_bin/njt_doc.cgi?docid=142896.245143 - foot4"/>
    <hyperlink ref="A48" r:id="rId2" location="foot4" display="http://njt.hu/cgi_bin/njt_doc.cgi?docid=142896.245143 - foot4"/>
    <hyperlink ref="A54" r:id="rId3" location="foot5" display="http://njt.hu/cgi_bin/njt_doc.cgi?docid=142896.245143 - foot5"/>
    <hyperlink ref="A63" r:id="rId4" location="foot53" display="http://njt.hu/cgi_bin/njt_doc.cgi?docid=139876.243471 - foot53"/>
  </hyperlink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5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workbookViewId="0">
      <selection sqref="A1:B43"/>
    </sheetView>
  </sheetViews>
  <sheetFormatPr defaultRowHeight="15"/>
  <cols>
    <col min="1" max="1" width="83.28515625" customWidth="1"/>
    <col min="2" max="2" width="19.5703125" customWidth="1"/>
  </cols>
  <sheetData>
    <row r="1" spans="1:7" ht="27" customHeight="1">
      <c r="A1" s="353" t="s">
        <v>105</v>
      </c>
      <c r="B1" s="358"/>
    </row>
    <row r="2" spans="1:7" ht="71.25" customHeight="1">
      <c r="A2" s="351" t="s">
        <v>390</v>
      </c>
      <c r="B2" s="351"/>
      <c r="C2" s="101"/>
      <c r="D2" s="101"/>
      <c r="E2" s="101"/>
      <c r="F2" s="101"/>
      <c r="G2" s="101"/>
    </row>
    <row r="3" spans="1:7" ht="24" customHeight="1">
      <c r="A3" s="97"/>
      <c r="B3" s="97"/>
      <c r="C3" s="101"/>
      <c r="D3" s="101"/>
      <c r="E3" s="101"/>
      <c r="F3" s="101"/>
      <c r="G3" s="101"/>
    </row>
    <row r="4" spans="1:7" ht="22.5" customHeight="1">
      <c r="A4" s="4" t="s">
        <v>317</v>
      </c>
    </row>
    <row r="5" spans="1:7" ht="18">
      <c r="A5" s="55" t="s">
        <v>322</v>
      </c>
      <c r="B5" s="54" t="s">
        <v>328</v>
      </c>
    </row>
    <row r="6" spans="1:7">
      <c r="A6" s="53" t="s">
        <v>440</v>
      </c>
      <c r="B6" s="53"/>
    </row>
    <row r="7" spans="1:7">
      <c r="A7" s="102" t="s">
        <v>441</v>
      </c>
      <c r="B7" s="53"/>
    </row>
    <row r="8" spans="1:7">
      <c r="A8" s="53" t="s">
        <v>442</v>
      </c>
      <c r="B8" s="53"/>
    </row>
    <row r="9" spans="1:7">
      <c r="A9" s="53" t="s">
        <v>443</v>
      </c>
      <c r="B9" s="53"/>
    </row>
    <row r="10" spans="1:7">
      <c r="A10" s="53" t="s">
        <v>444</v>
      </c>
      <c r="B10" s="53"/>
    </row>
    <row r="11" spans="1:7">
      <c r="A11" s="53" t="s">
        <v>445</v>
      </c>
      <c r="B11" s="53"/>
    </row>
    <row r="12" spans="1:7">
      <c r="A12" s="53" t="s">
        <v>446</v>
      </c>
      <c r="B12" s="53"/>
    </row>
    <row r="13" spans="1:7">
      <c r="A13" s="53" t="s">
        <v>447</v>
      </c>
      <c r="B13" s="53"/>
    </row>
    <row r="14" spans="1:7">
      <c r="A14" s="100" t="s">
        <v>331</v>
      </c>
      <c r="B14" s="105"/>
    </row>
    <row r="15" spans="1:7" ht="30">
      <c r="A15" s="103" t="s">
        <v>323</v>
      </c>
      <c r="B15" s="53"/>
    </row>
    <row r="16" spans="1:7" ht="30">
      <c r="A16" s="103" t="s">
        <v>324</v>
      </c>
      <c r="B16" s="53"/>
    </row>
    <row r="17" spans="1:2">
      <c r="A17" s="104" t="s">
        <v>325</v>
      </c>
      <c r="B17" s="53"/>
    </row>
    <row r="18" spans="1:2">
      <c r="A18" s="104" t="s">
        <v>326</v>
      </c>
      <c r="B18" s="53"/>
    </row>
    <row r="19" spans="1:2">
      <c r="A19" s="53" t="s">
        <v>329</v>
      </c>
      <c r="B19" s="53"/>
    </row>
    <row r="20" spans="1:2">
      <c r="A20" s="64" t="s">
        <v>327</v>
      </c>
      <c r="B20" s="53"/>
    </row>
    <row r="21" spans="1:2" ht="31.5">
      <c r="A21" s="106" t="s">
        <v>330</v>
      </c>
      <c r="B21" s="31"/>
    </row>
    <row r="22" spans="1:2" ht="15.75">
      <c r="A22" s="56" t="s">
        <v>104</v>
      </c>
      <c r="B22" s="57"/>
    </row>
    <row r="25" spans="1:2" ht="18">
      <c r="A25" s="55" t="s">
        <v>322</v>
      </c>
      <c r="B25" s="54" t="s">
        <v>328</v>
      </c>
    </row>
    <row r="26" spans="1:2">
      <c r="A26" s="53" t="s">
        <v>440</v>
      </c>
      <c r="B26" s="53"/>
    </row>
    <row r="27" spans="1:2">
      <c r="A27" s="102" t="s">
        <v>441</v>
      </c>
      <c r="B27" s="53"/>
    </row>
    <row r="28" spans="1:2">
      <c r="A28" s="53" t="s">
        <v>442</v>
      </c>
      <c r="B28" s="53"/>
    </row>
    <row r="29" spans="1:2">
      <c r="A29" s="53" t="s">
        <v>443</v>
      </c>
      <c r="B29" s="53"/>
    </row>
    <row r="30" spans="1:2">
      <c r="A30" s="53" t="s">
        <v>444</v>
      </c>
      <c r="B30" s="53"/>
    </row>
    <row r="31" spans="1:2">
      <c r="A31" s="53" t="s">
        <v>445</v>
      </c>
      <c r="B31" s="53"/>
    </row>
    <row r="32" spans="1:2">
      <c r="A32" s="53" t="s">
        <v>446</v>
      </c>
      <c r="B32" s="53"/>
    </row>
    <row r="33" spans="1:2">
      <c r="A33" s="53" t="s">
        <v>447</v>
      </c>
      <c r="B33" s="53"/>
    </row>
    <row r="34" spans="1:2">
      <c r="A34" s="100" t="s">
        <v>331</v>
      </c>
      <c r="B34" s="105"/>
    </row>
    <row r="35" spans="1:2" ht="30">
      <c r="A35" s="103" t="s">
        <v>323</v>
      </c>
      <c r="B35" s="53"/>
    </row>
    <row r="36" spans="1:2" ht="30">
      <c r="A36" s="103" t="s">
        <v>324</v>
      </c>
      <c r="B36" s="53"/>
    </row>
    <row r="37" spans="1:2">
      <c r="A37" s="104" t="s">
        <v>325</v>
      </c>
      <c r="B37" s="53"/>
    </row>
    <row r="38" spans="1:2">
      <c r="A38" s="104" t="s">
        <v>326</v>
      </c>
      <c r="B38" s="53"/>
    </row>
    <row r="39" spans="1:2">
      <c r="A39" s="53" t="s">
        <v>329</v>
      </c>
      <c r="B39" s="53"/>
    </row>
    <row r="40" spans="1:2">
      <c r="A40" s="64" t="s">
        <v>327</v>
      </c>
      <c r="B40" s="53"/>
    </row>
    <row r="41" spans="1:2" ht="31.5">
      <c r="A41" s="106" t="s">
        <v>330</v>
      </c>
      <c r="B41" s="31"/>
    </row>
    <row r="42" spans="1:2" ht="15.75">
      <c r="A42" s="56" t="s">
        <v>104</v>
      </c>
      <c r="B42" s="57"/>
    </row>
  </sheetData>
  <mergeCells count="2">
    <mergeCell ref="A2:B2"/>
    <mergeCell ref="A1:B1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9"/>
  <sheetViews>
    <sheetView workbookViewId="0">
      <selection activeCell="E5" sqref="E5"/>
    </sheetView>
  </sheetViews>
  <sheetFormatPr defaultRowHeight="15"/>
  <cols>
    <col min="1" max="1" width="64.5703125" customWidth="1"/>
    <col min="2" max="2" width="11" customWidth="1"/>
    <col min="3" max="3" width="33.85546875" customWidth="1"/>
    <col min="4" max="4" width="35.5703125" customWidth="1"/>
  </cols>
  <sheetData>
    <row r="1" spans="1:4" ht="22.5" customHeight="1">
      <c r="A1" s="353" t="s">
        <v>105</v>
      </c>
      <c r="B1" s="354"/>
      <c r="C1" s="354"/>
      <c r="D1" s="354"/>
    </row>
    <row r="2" spans="1:4" ht="48.75" customHeight="1">
      <c r="A2" s="351" t="s">
        <v>401</v>
      </c>
      <c r="B2" s="354"/>
      <c r="C2" s="354"/>
      <c r="D2" s="355"/>
    </row>
    <row r="3" spans="1:4" ht="21" customHeight="1">
      <c r="A3" s="97"/>
      <c r="B3" s="98"/>
      <c r="C3" s="98"/>
    </row>
    <row r="4" spans="1:4">
      <c r="A4" s="4" t="s">
        <v>317</v>
      </c>
    </row>
    <row r="5" spans="1:4" ht="25.5">
      <c r="A5" s="54" t="s">
        <v>202</v>
      </c>
      <c r="B5" s="3" t="s">
        <v>459</v>
      </c>
      <c r="C5" s="126" t="s">
        <v>392</v>
      </c>
      <c r="D5" s="126" t="s">
        <v>394</v>
      </c>
    </row>
    <row r="6" spans="1:4">
      <c r="A6" s="16" t="s">
        <v>904</v>
      </c>
      <c r="B6" s="5" t="s">
        <v>611</v>
      </c>
      <c r="C6" s="38"/>
      <c r="D6" s="38"/>
    </row>
    <row r="7" spans="1:4">
      <c r="A7" s="25" t="s">
        <v>612</v>
      </c>
      <c r="B7" s="25" t="s">
        <v>611</v>
      </c>
      <c r="C7" s="38"/>
      <c r="D7" s="38"/>
    </row>
    <row r="8" spans="1:4">
      <c r="A8" s="25" t="s">
        <v>613</v>
      </c>
      <c r="B8" s="25" t="s">
        <v>611</v>
      </c>
      <c r="C8" s="38"/>
      <c r="D8" s="38"/>
    </row>
    <row r="9" spans="1:4" ht="30">
      <c r="A9" s="16" t="s">
        <v>614</v>
      </c>
      <c r="B9" s="5" t="s">
        <v>615</v>
      </c>
      <c r="C9" s="38"/>
      <c r="D9" s="38"/>
    </row>
    <row r="10" spans="1:4">
      <c r="A10" s="16" t="s">
        <v>903</v>
      </c>
      <c r="B10" s="5" t="s">
        <v>616</v>
      </c>
      <c r="C10" s="38"/>
      <c r="D10" s="38"/>
    </row>
    <row r="11" spans="1:4">
      <c r="A11" s="25" t="s">
        <v>612</v>
      </c>
      <c r="B11" s="25" t="s">
        <v>616</v>
      </c>
      <c r="C11" s="38"/>
      <c r="D11" s="38"/>
    </row>
    <row r="12" spans="1:4">
      <c r="A12" s="25" t="s">
        <v>613</v>
      </c>
      <c r="B12" s="25" t="s">
        <v>617</v>
      </c>
      <c r="C12" s="38"/>
      <c r="D12" s="38"/>
    </row>
    <row r="13" spans="1:4">
      <c r="A13" s="15" t="s">
        <v>902</v>
      </c>
      <c r="B13" s="9" t="s">
        <v>618</v>
      </c>
      <c r="C13" s="38"/>
      <c r="D13" s="38"/>
    </row>
    <row r="14" spans="1:4">
      <c r="A14" s="29" t="s">
        <v>907</v>
      </c>
      <c r="B14" s="5" t="s">
        <v>619</v>
      </c>
      <c r="C14" s="38"/>
      <c r="D14" s="38"/>
    </row>
    <row r="15" spans="1:4">
      <c r="A15" s="25" t="s">
        <v>620</v>
      </c>
      <c r="B15" s="25" t="s">
        <v>619</v>
      </c>
      <c r="C15" s="38"/>
      <c r="D15" s="38"/>
    </row>
    <row r="16" spans="1:4">
      <c r="A16" s="25" t="s">
        <v>621</v>
      </c>
      <c r="B16" s="25" t="s">
        <v>619</v>
      </c>
      <c r="C16" s="38"/>
      <c r="D16" s="38"/>
    </row>
    <row r="17" spans="1:4">
      <c r="A17" s="29" t="s">
        <v>908</v>
      </c>
      <c r="B17" s="5" t="s">
        <v>622</v>
      </c>
      <c r="C17" s="38"/>
      <c r="D17" s="38"/>
    </row>
    <row r="18" spans="1:4">
      <c r="A18" s="25" t="s">
        <v>613</v>
      </c>
      <c r="B18" s="25" t="s">
        <v>622</v>
      </c>
      <c r="C18" s="38"/>
      <c r="D18" s="38"/>
    </row>
    <row r="19" spans="1:4">
      <c r="A19" s="17" t="s">
        <v>623</v>
      </c>
      <c r="B19" s="5" t="s">
        <v>624</v>
      </c>
      <c r="C19" s="38"/>
      <c r="D19" s="38"/>
    </row>
    <row r="20" spans="1:4">
      <c r="A20" s="17" t="s">
        <v>909</v>
      </c>
      <c r="B20" s="5" t="s">
        <v>625</v>
      </c>
      <c r="C20" s="38"/>
      <c r="D20" s="38"/>
    </row>
    <row r="21" spans="1:4">
      <c r="A21" s="25" t="s">
        <v>621</v>
      </c>
      <c r="B21" s="25" t="s">
        <v>625</v>
      </c>
      <c r="C21" s="38"/>
      <c r="D21" s="38"/>
    </row>
    <row r="22" spans="1:4">
      <c r="A22" s="25" t="s">
        <v>613</v>
      </c>
      <c r="B22" s="25" t="s">
        <v>625</v>
      </c>
      <c r="C22" s="38"/>
      <c r="D22" s="38"/>
    </row>
    <row r="23" spans="1:4">
      <c r="A23" s="30" t="s">
        <v>905</v>
      </c>
      <c r="B23" s="9" t="s">
        <v>626</v>
      </c>
      <c r="C23" s="38"/>
      <c r="D23" s="38"/>
    </row>
    <row r="24" spans="1:4">
      <c r="A24" s="29" t="s">
        <v>627</v>
      </c>
      <c r="B24" s="5" t="s">
        <v>628</v>
      </c>
      <c r="C24" s="38"/>
      <c r="D24" s="38"/>
    </row>
    <row r="25" spans="1:4">
      <c r="A25" s="29" t="s">
        <v>629</v>
      </c>
      <c r="B25" s="5" t="s">
        <v>630</v>
      </c>
      <c r="C25" s="38"/>
      <c r="D25" s="38"/>
    </row>
    <row r="26" spans="1:4">
      <c r="A26" s="29" t="s">
        <v>633</v>
      </c>
      <c r="B26" s="5" t="s">
        <v>634</v>
      </c>
      <c r="C26" s="38"/>
      <c r="D26" s="38"/>
    </row>
    <row r="27" spans="1:4">
      <c r="A27" s="29" t="s">
        <v>635</v>
      </c>
      <c r="B27" s="5" t="s">
        <v>636</v>
      </c>
      <c r="C27" s="38"/>
      <c r="D27" s="38"/>
    </row>
    <row r="28" spans="1:4">
      <c r="A28" s="29" t="s">
        <v>637</v>
      </c>
      <c r="B28" s="5" t="s">
        <v>638</v>
      </c>
      <c r="C28" s="38"/>
      <c r="D28" s="38"/>
    </row>
    <row r="29" spans="1:4">
      <c r="A29" s="59" t="s">
        <v>906</v>
      </c>
      <c r="B29" s="60" t="s">
        <v>639</v>
      </c>
      <c r="C29" s="38"/>
      <c r="D29" s="38"/>
    </row>
    <row r="30" spans="1:4">
      <c r="A30" s="29" t="s">
        <v>640</v>
      </c>
      <c r="B30" s="5" t="s">
        <v>641</v>
      </c>
      <c r="C30" s="38"/>
      <c r="D30" s="38"/>
    </row>
    <row r="31" spans="1:4">
      <c r="A31" s="16" t="s">
        <v>642</v>
      </c>
      <c r="B31" s="5" t="s">
        <v>643</v>
      </c>
      <c r="C31" s="38"/>
      <c r="D31" s="38"/>
    </row>
    <row r="32" spans="1:4">
      <c r="A32" s="29" t="s">
        <v>910</v>
      </c>
      <c r="B32" s="5" t="s">
        <v>644</v>
      </c>
      <c r="C32" s="38"/>
      <c r="D32" s="38"/>
    </row>
    <row r="33" spans="1:4">
      <c r="A33" s="25" t="s">
        <v>613</v>
      </c>
      <c r="B33" s="25" t="s">
        <v>644</v>
      </c>
      <c r="C33" s="38"/>
      <c r="D33" s="38"/>
    </row>
    <row r="34" spans="1:4">
      <c r="A34" s="29" t="s">
        <v>911</v>
      </c>
      <c r="B34" s="5" t="s">
        <v>645</v>
      </c>
      <c r="C34" s="38"/>
      <c r="D34" s="38"/>
    </row>
    <row r="35" spans="1:4">
      <c r="A35" s="25" t="s">
        <v>646</v>
      </c>
      <c r="B35" s="25" t="s">
        <v>645</v>
      </c>
      <c r="C35" s="38"/>
      <c r="D35" s="38"/>
    </row>
    <row r="36" spans="1:4">
      <c r="A36" s="25" t="s">
        <v>647</v>
      </c>
      <c r="B36" s="25" t="s">
        <v>645</v>
      </c>
      <c r="C36" s="38"/>
      <c r="D36" s="38"/>
    </row>
    <row r="37" spans="1:4">
      <c r="A37" s="25" t="s">
        <v>648</v>
      </c>
      <c r="B37" s="25" t="s">
        <v>645</v>
      </c>
      <c r="C37" s="38"/>
      <c r="D37" s="38"/>
    </row>
    <row r="38" spans="1:4">
      <c r="A38" s="25" t="s">
        <v>613</v>
      </c>
      <c r="B38" s="25" t="s">
        <v>645</v>
      </c>
      <c r="C38" s="38"/>
      <c r="D38" s="38"/>
    </row>
    <row r="39" spans="1:4">
      <c r="A39" s="59" t="s">
        <v>912</v>
      </c>
      <c r="B39" s="60" t="s">
        <v>649</v>
      </c>
      <c r="C39" s="38"/>
      <c r="D39" s="38"/>
    </row>
    <row r="42" spans="1:4" ht="25.5">
      <c r="A42" s="54" t="s">
        <v>202</v>
      </c>
      <c r="B42" s="3" t="s">
        <v>459</v>
      </c>
      <c r="C42" s="126" t="s">
        <v>392</v>
      </c>
      <c r="D42" s="126" t="s">
        <v>393</v>
      </c>
    </row>
    <row r="43" spans="1:4">
      <c r="A43" s="29" t="s">
        <v>34</v>
      </c>
      <c r="B43" s="5" t="s">
        <v>774</v>
      </c>
      <c r="C43" s="38"/>
      <c r="D43" s="38"/>
    </row>
    <row r="44" spans="1:4">
      <c r="A44" s="69" t="s">
        <v>612</v>
      </c>
      <c r="B44" s="69" t="s">
        <v>774</v>
      </c>
      <c r="C44" s="38"/>
      <c r="D44" s="38"/>
    </row>
    <row r="45" spans="1:4" ht="30">
      <c r="A45" s="16" t="s">
        <v>775</v>
      </c>
      <c r="B45" s="5" t="s">
        <v>776</v>
      </c>
      <c r="C45" s="38"/>
      <c r="D45" s="38"/>
    </row>
    <row r="46" spans="1:4">
      <c r="A46" s="29" t="s">
        <v>101</v>
      </c>
      <c r="B46" s="5" t="s">
        <v>777</v>
      </c>
      <c r="C46" s="38"/>
      <c r="D46" s="38"/>
    </row>
    <row r="47" spans="1:4">
      <c r="A47" s="69" t="s">
        <v>612</v>
      </c>
      <c r="B47" s="69" t="s">
        <v>777</v>
      </c>
      <c r="C47" s="38"/>
      <c r="D47" s="38"/>
    </row>
    <row r="48" spans="1:4">
      <c r="A48" s="15" t="s">
        <v>54</v>
      </c>
      <c r="B48" s="9" t="s">
        <v>778</v>
      </c>
      <c r="C48" s="38"/>
      <c r="D48" s="38"/>
    </row>
    <row r="49" spans="1:4">
      <c r="A49" s="16" t="s">
        <v>102</v>
      </c>
      <c r="B49" s="5" t="s">
        <v>779</v>
      </c>
      <c r="C49" s="38"/>
      <c r="D49" s="38"/>
    </row>
    <row r="50" spans="1:4">
      <c r="A50" s="69" t="s">
        <v>620</v>
      </c>
      <c r="B50" s="69" t="s">
        <v>779</v>
      </c>
      <c r="C50" s="38"/>
      <c r="D50" s="38"/>
    </row>
    <row r="51" spans="1:4">
      <c r="A51" s="29" t="s">
        <v>780</v>
      </c>
      <c r="B51" s="5" t="s">
        <v>781</v>
      </c>
      <c r="C51" s="38"/>
      <c r="D51" s="38"/>
    </row>
    <row r="52" spans="1:4">
      <c r="A52" s="17" t="s">
        <v>103</v>
      </c>
      <c r="B52" s="5" t="s">
        <v>782</v>
      </c>
      <c r="C52" s="38"/>
      <c r="D52" s="38"/>
    </row>
    <row r="53" spans="1:4">
      <c r="A53" s="69" t="s">
        <v>621</v>
      </c>
      <c r="B53" s="69" t="s">
        <v>782</v>
      </c>
      <c r="C53" s="38"/>
      <c r="D53" s="38"/>
    </row>
    <row r="54" spans="1:4">
      <c r="A54" s="29" t="s">
        <v>783</v>
      </c>
      <c r="B54" s="5" t="s">
        <v>784</v>
      </c>
      <c r="C54" s="38"/>
      <c r="D54" s="38"/>
    </row>
    <row r="55" spans="1:4">
      <c r="A55" s="30" t="s">
        <v>55</v>
      </c>
      <c r="B55" s="9" t="s">
        <v>785</v>
      </c>
      <c r="C55" s="38"/>
      <c r="D55" s="38"/>
    </row>
    <row r="56" spans="1:4">
      <c r="A56" s="30" t="s">
        <v>789</v>
      </c>
      <c r="B56" s="9" t="s">
        <v>790</v>
      </c>
      <c r="C56" s="38"/>
      <c r="D56" s="38"/>
    </row>
    <row r="57" spans="1:4">
      <c r="A57" s="30" t="s">
        <v>791</v>
      </c>
      <c r="B57" s="9" t="s">
        <v>792</v>
      </c>
      <c r="C57" s="38"/>
      <c r="D57" s="38"/>
    </row>
    <row r="58" spans="1:4">
      <c r="A58" s="30" t="s">
        <v>795</v>
      </c>
      <c r="B58" s="9" t="s">
        <v>796</v>
      </c>
      <c r="C58" s="38"/>
      <c r="D58" s="38"/>
    </row>
    <row r="59" spans="1:4">
      <c r="A59" s="15" t="s">
        <v>316</v>
      </c>
      <c r="B59" s="9" t="s">
        <v>797</v>
      </c>
      <c r="C59" s="38"/>
      <c r="D59" s="38"/>
    </row>
    <row r="60" spans="1:4">
      <c r="A60" s="20" t="s">
        <v>798</v>
      </c>
      <c r="B60" s="9" t="s">
        <v>797</v>
      </c>
      <c r="C60" s="38"/>
      <c r="D60" s="38"/>
    </row>
    <row r="61" spans="1:4">
      <c r="A61" s="129" t="s">
        <v>57</v>
      </c>
      <c r="B61" s="60" t="s">
        <v>799</v>
      </c>
      <c r="C61" s="38"/>
      <c r="D61" s="38"/>
    </row>
    <row r="62" spans="1:4">
      <c r="A62" s="16" t="s">
        <v>800</v>
      </c>
      <c r="B62" s="5" t="s">
        <v>801</v>
      </c>
      <c r="C62" s="38"/>
      <c r="D62" s="38"/>
    </row>
    <row r="63" spans="1:4">
      <c r="A63" s="17" t="s">
        <v>802</v>
      </c>
      <c r="B63" s="5" t="s">
        <v>803</v>
      </c>
      <c r="C63" s="38"/>
      <c r="D63" s="38"/>
    </row>
    <row r="64" spans="1:4">
      <c r="A64" s="29" t="s">
        <v>804</v>
      </c>
      <c r="B64" s="5" t="s">
        <v>805</v>
      </c>
      <c r="C64" s="38"/>
      <c r="D64" s="38"/>
    </row>
    <row r="65" spans="1:4">
      <c r="A65" s="29" t="s">
        <v>39</v>
      </c>
      <c r="B65" s="5" t="s">
        <v>806</v>
      </c>
      <c r="C65" s="38"/>
      <c r="D65" s="38"/>
    </row>
    <row r="66" spans="1:4">
      <c r="A66" s="69" t="s">
        <v>646</v>
      </c>
      <c r="B66" s="69" t="s">
        <v>806</v>
      </c>
      <c r="C66" s="38"/>
      <c r="D66" s="38"/>
    </row>
    <row r="67" spans="1:4">
      <c r="A67" s="69" t="s">
        <v>647</v>
      </c>
      <c r="B67" s="69" t="s">
        <v>806</v>
      </c>
      <c r="C67" s="38"/>
      <c r="D67" s="38"/>
    </row>
    <row r="68" spans="1:4">
      <c r="A68" s="77" t="s">
        <v>648</v>
      </c>
      <c r="B68" s="77" t="s">
        <v>806</v>
      </c>
      <c r="C68" s="38"/>
      <c r="D68" s="38"/>
    </row>
    <row r="69" spans="1:4">
      <c r="A69" s="59" t="s">
        <v>58</v>
      </c>
      <c r="B69" s="60" t="s">
        <v>807</v>
      </c>
      <c r="C69" s="38"/>
      <c r="D69" s="38"/>
    </row>
  </sheetData>
  <mergeCells count="2">
    <mergeCell ref="A1:D1"/>
    <mergeCell ref="A2:D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workbookViewId="0">
      <selection activeCell="A8" sqref="A8"/>
    </sheetView>
  </sheetViews>
  <sheetFormatPr defaultRowHeight="15"/>
  <cols>
    <col min="1" max="1" width="78.42578125" customWidth="1"/>
    <col min="2" max="2" width="14.5703125" customWidth="1"/>
    <col min="3" max="3" width="23.7109375" customWidth="1"/>
    <col min="4" max="4" width="21.5703125" customWidth="1"/>
    <col min="5" max="5" width="22.7109375" customWidth="1"/>
    <col min="6" max="6" width="22.5703125" customWidth="1"/>
    <col min="7" max="7" width="19.5703125" customWidth="1"/>
  </cols>
  <sheetData>
    <row r="1" spans="1:7" ht="23.25" customHeight="1">
      <c r="A1" s="353" t="s">
        <v>105</v>
      </c>
      <c r="B1" s="354"/>
      <c r="C1" s="354"/>
      <c r="D1" s="354"/>
      <c r="E1" s="354"/>
      <c r="F1" s="354"/>
      <c r="G1" s="354"/>
    </row>
    <row r="2" spans="1:7" ht="25.5" customHeight="1">
      <c r="A2" s="371" t="s">
        <v>387</v>
      </c>
      <c r="B2" s="354"/>
      <c r="C2" s="354"/>
      <c r="D2" s="354"/>
      <c r="E2" s="354"/>
      <c r="F2" s="354"/>
      <c r="G2" s="354"/>
    </row>
    <row r="3" spans="1:7" ht="21.75" customHeight="1">
      <c r="A3" s="127"/>
      <c r="B3" s="98"/>
      <c r="C3" s="98"/>
      <c r="D3" s="98"/>
      <c r="E3" s="98"/>
      <c r="F3" s="98"/>
      <c r="G3" s="98"/>
    </row>
    <row r="4" spans="1:7" ht="20.25" customHeight="1">
      <c r="A4" s="4" t="s">
        <v>317</v>
      </c>
    </row>
    <row r="5" spans="1:7">
      <c r="A5" s="54" t="s">
        <v>202</v>
      </c>
      <c r="B5" s="3" t="s">
        <v>459</v>
      </c>
      <c r="C5" s="123" t="s">
        <v>385</v>
      </c>
      <c r="D5" s="123" t="s">
        <v>385</v>
      </c>
      <c r="E5" s="123" t="s">
        <v>385</v>
      </c>
      <c r="F5" s="123" t="s">
        <v>385</v>
      </c>
      <c r="G5" s="54" t="s">
        <v>386</v>
      </c>
    </row>
    <row r="6" spans="1:7" ht="26.25" customHeight="1">
      <c r="A6" s="124" t="s">
        <v>383</v>
      </c>
      <c r="B6" s="5" t="s">
        <v>632</v>
      </c>
      <c r="C6" s="38"/>
      <c r="D6" s="38"/>
      <c r="E6" s="38"/>
      <c r="F6" s="38"/>
      <c r="G6" s="38"/>
    </row>
    <row r="7" spans="1:7" ht="26.25" customHeight="1">
      <c r="A7" s="124" t="s">
        <v>384</v>
      </c>
      <c r="B7" s="5" t="s">
        <v>632</v>
      </c>
      <c r="C7" s="38"/>
      <c r="D7" s="38"/>
      <c r="E7" s="38"/>
      <c r="F7" s="38"/>
      <c r="G7" s="38"/>
    </row>
    <row r="8" spans="1:7" ht="22.5" customHeight="1">
      <c r="A8" s="54" t="s">
        <v>388</v>
      </c>
      <c r="B8" s="54"/>
      <c r="C8" s="38"/>
      <c r="D8" s="38"/>
      <c r="E8" s="38"/>
      <c r="F8" s="38"/>
      <c r="G8" s="38"/>
    </row>
  </sheetData>
  <mergeCells count="2">
    <mergeCell ref="A1:G1"/>
    <mergeCell ref="A2:G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71"/>
  <sheetViews>
    <sheetView workbookViewId="0">
      <selection activeCell="A2" sqref="A2:F2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5.5703125" customWidth="1"/>
  </cols>
  <sheetData>
    <row r="1" spans="1:6" ht="21" customHeight="1">
      <c r="A1" s="353" t="s">
        <v>105</v>
      </c>
      <c r="B1" s="354"/>
      <c r="C1" s="354"/>
      <c r="D1" s="354"/>
      <c r="E1" s="354"/>
      <c r="F1" s="355"/>
    </row>
    <row r="2" spans="1:6" ht="18.75" customHeight="1">
      <c r="A2" s="351" t="s">
        <v>107</v>
      </c>
      <c r="B2" s="354"/>
      <c r="C2" s="354"/>
      <c r="D2" s="354"/>
      <c r="E2" s="354"/>
      <c r="F2" s="355"/>
    </row>
    <row r="3" spans="1:6" ht="18">
      <c r="A3" s="63"/>
    </row>
    <row r="4" spans="1:6">
      <c r="A4" s="4" t="s">
        <v>317</v>
      </c>
    </row>
    <row r="5" spans="1:6" ht="45">
      <c r="A5" s="2" t="s">
        <v>458</v>
      </c>
      <c r="B5" s="3" t="s">
        <v>459</v>
      </c>
      <c r="C5" s="87" t="s">
        <v>141</v>
      </c>
      <c r="D5" s="87" t="s">
        <v>142</v>
      </c>
      <c r="E5" s="87" t="s">
        <v>146</v>
      </c>
      <c r="F5" s="148" t="s">
        <v>386</v>
      </c>
    </row>
    <row r="6" spans="1:6">
      <c r="A6" s="39" t="s">
        <v>460</v>
      </c>
      <c r="B6" s="40" t="s">
        <v>461</v>
      </c>
      <c r="C6" s="53"/>
      <c r="D6" s="53"/>
      <c r="E6" s="53"/>
      <c r="F6" s="38"/>
    </row>
    <row r="7" spans="1:6">
      <c r="A7" s="39" t="s">
        <v>462</v>
      </c>
      <c r="B7" s="41" t="s">
        <v>463</v>
      </c>
      <c r="C7" s="53"/>
      <c r="D7" s="53"/>
      <c r="E7" s="53"/>
      <c r="F7" s="38"/>
    </row>
    <row r="8" spans="1:6">
      <c r="A8" s="39" t="s">
        <v>464</v>
      </c>
      <c r="B8" s="41" t="s">
        <v>465</v>
      </c>
      <c r="C8" s="53"/>
      <c r="D8" s="53"/>
      <c r="E8" s="53"/>
      <c r="F8" s="38"/>
    </row>
    <row r="9" spans="1:6">
      <c r="A9" s="42" t="s">
        <v>466</v>
      </c>
      <c r="B9" s="41" t="s">
        <v>467</v>
      </c>
      <c r="C9" s="53"/>
      <c r="D9" s="53"/>
      <c r="E9" s="53"/>
      <c r="F9" s="38"/>
    </row>
    <row r="10" spans="1:6">
      <c r="A10" s="42" t="s">
        <v>468</v>
      </c>
      <c r="B10" s="41" t="s">
        <v>469</v>
      </c>
      <c r="C10" s="53"/>
      <c r="D10" s="53"/>
      <c r="E10" s="53"/>
      <c r="F10" s="38"/>
    </row>
    <row r="11" spans="1:6">
      <c r="A11" s="42" t="s">
        <v>470</v>
      </c>
      <c r="B11" s="41" t="s">
        <v>471</v>
      </c>
      <c r="C11" s="53"/>
      <c r="D11" s="53"/>
      <c r="E11" s="53"/>
      <c r="F11" s="38"/>
    </row>
    <row r="12" spans="1:6">
      <c r="A12" s="42" t="s">
        <v>472</v>
      </c>
      <c r="B12" s="41" t="s">
        <v>473</v>
      </c>
      <c r="C12" s="53"/>
      <c r="D12" s="53"/>
      <c r="E12" s="53"/>
      <c r="F12" s="38"/>
    </row>
    <row r="13" spans="1:6">
      <c r="A13" s="42" t="s">
        <v>474</v>
      </c>
      <c r="B13" s="41" t="s">
        <v>475</v>
      </c>
      <c r="C13" s="53"/>
      <c r="D13" s="53"/>
      <c r="E13" s="53"/>
      <c r="F13" s="38"/>
    </row>
    <row r="14" spans="1:6">
      <c r="A14" s="5" t="s">
        <v>476</v>
      </c>
      <c r="B14" s="41" t="s">
        <v>477</v>
      </c>
      <c r="C14" s="53"/>
      <c r="D14" s="53"/>
      <c r="E14" s="53"/>
      <c r="F14" s="38"/>
    </row>
    <row r="15" spans="1:6">
      <c r="A15" s="5" t="s">
        <v>478</v>
      </c>
      <c r="B15" s="41" t="s">
        <v>479</v>
      </c>
      <c r="C15" s="53"/>
      <c r="D15" s="53"/>
      <c r="E15" s="53"/>
      <c r="F15" s="38"/>
    </row>
    <row r="16" spans="1:6">
      <c r="A16" s="5" t="s">
        <v>480</v>
      </c>
      <c r="B16" s="41" t="s">
        <v>481</v>
      </c>
      <c r="C16" s="53"/>
      <c r="D16" s="53"/>
      <c r="E16" s="53"/>
      <c r="F16" s="38"/>
    </row>
    <row r="17" spans="1:6">
      <c r="A17" s="5" t="s">
        <v>482</v>
      </c>
      <c r="B17" s="41" t="s">
        <v>483</v>
      </c>
      <c r="C17" s="53"/>
      <c r="D17" s="53"/>
      <c r="E17" s="53"/>
      <c r="F17" s="38"/>
    </row>
    <row r="18" spans="1:6">
      <c r="A18" s="5" t="s">
        <v>914</v>
      </c>
      <c r="B18" s="41" t="s">
        <v>484</v>
      </c>
      <c r="C18" s="53"/>
      <c r="D18" s="53"/>
      <c r="E18" s="53"/>
      <c r="F18" s="38"/>
    </row>
    <row r="19" spans="1:6">
      <c r="A19" s="43" t="s">
        <v>812</v>
      </c>
      <c r="B19" s="44" t="s">
        <v>486</v>
      </c>
      <c r="C19" s="53"/>
      <c r="D19" s="53"/>
      <c r="E19" s="53"/>
      <c r="F19" s="38"/>
    </row>
    <row r="20" spans="1:6">
      <c r="A20" s="5" t="s">
        <v>487</v>
      </c>
      <c r="B20" s="41" t="s">
        <v>488</v>
      </c>
      <c r="C20" s="53"/>
      <c r="D20" s="53"/>
      <c r="E20" s="53"/>
      <c r="F20" s="38"/>
    </row>
    <row r="21" spans="1:6">
      <c r="A21" s="5" t="s">
        <v>489</v>
      </c>
      <c r="B21" s="41" t="s">
        <v>490</v>
      </c>
      <c r="C21" s="53"/>
      <c r="D21" s="53"/>
      <c r="E21" s="53"/>
      <c r="F21" s="38"/>
    </row>
    <row r="22" spans="1:6">
      <c r="A22" s="6" t="s">
        <v>491</v>
      </c>
      <c r="B22" s="41" t="s">
        <v>492</v>
      </c>
      <c r="C22" s="53"/>
      <c r="D22" s="53"/>
      <c r="E22" s="53"/>
      <c r="F22" s="38"/>
    </row>
    <row r="23" spans="1:6">
      <c r="A23" s="9" t="s">
        <v>813</v>
      </c>
      <c r="B23" s="44" t="s">
        <v>493</v>
      </c>
      <c r="C23" s="53"/>
      <c r="D23" s="53"/>
      <c r="E23" s="53"/>
      <c r="F23" s="38"/>
    </row>
    <row r="24" spans="1:6">
      <c r="A24" s="66" t="s">
        <v>944</v>
      </c>
      <c r="B24" s="67" t="s">
        <v>494</v>
      </c>
      <c r="C24" s="53"/>
      <c r="D24" s="53"/>
      <c r="E24" s="53"/>
      <c r="F24" s="38"/>
    </row>
    <row r="25" spans="1:6">
      <c r="A25" s="50" t="s">
        <v>915</v>
      </c>
      <c r="B25" s="67" t="s">
        <v>495</v>
      </c>
      <c r="C25" s="53"/>
      <c r="D25" s="53"/>
      <c r="E25" s="53"/>
      <c r="F25" s="38"/>
    </row>
    <row r="26" spans="1:6">
      <c r="A26" s="5" t="s">
        <v>496</v>
      </c>
      <c r="B26" s="41" t="s">
        <v>497</v>
      </c>
      <c r="C26" s="53"/>
      <c r="D26" s="53"/>
      <c r="E26" s="53"/>
      <c r="F26" s="38"/>
    </row>
    <row r="27" spans="1:6">
      <c r="A27" s="5" t="s">
        <v>498</v>
      </c>
      <c r="B27" s="41" t="s">
        <v>499</v>
      </c>
      <c r="C27" s="53"/>
      <c r="D27" s="53"/>
      <c r="E27" s="53"/>
      <c r="F27" s="38"/>
    </row>
    <row r="28" spans="1:6">
      <c r="A28" s="5" t="s">
        <v>500</v>
      </c>
      <c r="B28" s="41" t="s">
        <v>501</v>
      </c>
      <c r="C28" s="53"/>
      <c r="D28" s="53"/>
      <c r="E28" s="53"/>
      <c r="F28" s="38"/>
    </row>
    <row r="29" spans="1:6">
      <c r="A29" s="9" t="s">
        <v>823</v>
      </c>
      <c r="B29" s="44" t="s">
        <v>502</v>
      </c>
      <c r="C29" s="53"/>
      <c r="D29" s="53"/>
      <c r="E29" s="53"/>
      <c r="F29" s="38"/>
    </row>
    <row r="30" spans="1:6">
      <c r="A30" s="5" t="s">
        <v>503</v>
      </c>
      <c r="B30" s="41" t="s">
        <v>504</v>
      </c>
      <c r="C30" s="53"/>
      <c r="D30" s="53"/>
      <c r="E30" s="53"/>
      <c r="F30" s="38"/>
    </row>
    <row r="31" spans="1:6">
      <c r="A31" s="5" t="s">
        <v>505</v>
      </c>
      <c r="B31" s="41" t="s">
        <v>506</v>
      </c>
      <c r="C31" s="53"/>
      <c r="D31" s="53"/>
      <c r="E31" s="53"/>
      <c r="F31" s="38"/>
    </row>
    <row r="32" spans="1:6" ht="15" customHeight="1">
      <c r="A32" s="9" t="s">
        <v>945</v>
      </c>
      <c r="B32" s="44" t="s">
        <v>507</v>
      </c>
      <c r="C32" s="53"/>
      <c r="D32" s="53"/>
      <c r="E32" s="53"/>
      <c r="F32" s="38"/>
    </row>
    <row r="33" spans="1:6">
      <c r="A33" s="5" t="s">
        <v>508</v>
      </c>
      <c r="B33" s="41" t="s">
        <v>509</v>
      </c>
      <c r="C33" s="53"/>
      <c r="D33" s="53"/>
      <c r="E33" s="53"/>
      <c r="F33" s="38"/>
    </row>
    <row r="34" spans="1:6">
      <c r="A34" s="5" t="s">
        <v>510</v>
      </c>
      <c r="B34" s="41" t="s">
        <v>511</v>
      </c>
      <c r="C34" s="53"/>
      <c r="D34" s="53"/>
      <c r="E34" s="53"/>
      <c r="F34" s="38"/>
    </row>
    <row r="35" spans="1:6">
      <c r="A35" s="5" t="s">
        <v>916</v>
      </c>
      <c r="B35" s="41" t="s">
        <v>512</v>
      </c>
      <c r="C35" s="53"/>
      <c r="D35" s="53"/>
      <c r="E35" s="53"/>
      <c r="F35" s="38"/>
    </row>
    <row r="36" spans="1:6">
      <c r="A36" s="5" t="s">
        <v>514</v>
      </c>
      <c r="B36" s="41" t="s">
        <v>515</v>
      </c>
      <c r="C36" s="53"/>
      <c r="D36" s="53"/>
      <c r="E36" s="53"/>
      <c r="F36" s="38"/>
    </row>
    <row r="37" spans="1:6">
      <c r="A37" s="14" t="s">
        <v>917</v>
      </c>
      <c r="B37" s="41" t="s">
        <v>516</v>
      </c>
      <c r="C37" s="53"/>
      <c r="D37" s="53"/>
      <c r="E37" s="53"/>
      <c r="F37" s="38"/>
    </row>
    <row r="38" spans="1:6">
      <c r="A38" s="6" t="s">
        <v>518</v>
      </c>
      <c r="B38" s="41" t="s">
        <v>519</v>
      </c>
      <c r="C38" s="53"/>
      <c r="D38" s="53"/>
      <c r="E38" s="53"/>
      <c r="F38" s="38"/>
    </row>
    <row r="39" spans="1:6">
      <c r="A39" s="5" t="s">
        <v>918</v>
      </c>
      <c r="B39" s="41" t="s">
        <v>520</v>
      </c>
      <c r="C39" s="53"/>
      <c r="D39" s="53"/>
      <c r="E39" s="53"/>
      <c r="F39" s="38"/>
    </row>
    <row r="40" spans="1:6">
      <c r="A40" s="9" t="s">
        <v>828</v>
      </c>
      <c r="B40" s="44" t="s">
        <v>522</v>
      </c>
      <c r="C40" s="53"/>
      <c r="D40" s="53"/>
      <c r="E40" s="53"/>
      <c r="F40" s="38"/>
    </row>
    <row r="41" spans="1:6">
      <c r="A41" s="5" t="s">
        <v>523</v>
      </c>
      <c r="B41" s="41" t="s">
        <v>524</v>
      </c>
      <c r="C41" s="53"/>
      <c r="D41" s="53"/>
      <c r="E41" s="53"/>
      <c r="F41" s="38"/>
    </row>
    <row r="42" spans="1:6">
      <c r="A42" s="5" t="s">
        <v>525</v>
      </c>
      <c r="B42" s="41" t="s">
        <v>526</v>
      </c>
      <c r="C42" s="53"/>
      <c r="D42" s="53"/>
      <c r="E42" s="53"/>
      <c r="F42" s="38"/>
    </row>
    <row r="43" spans="1:6">
      <c r="A43" s="9" t="s">
        <v>829</v>
      </c>
      <c r="B43" s="44" t="s">
        <v>527</v>
      </c>
      <c r="C43" s="53"/>
      <c r="D43" s="53"/>
      <c r="E43" s="53"/>
      <c r="F43" s="38"/>
    </row>
    <row r="44" spans="1:6">
      <c r="A44" s="5" t="s">
        <v>528</v>
      </c>
      <c r="B44" s="41" t="s">
        <v>529</v>
      </c>
      <c r="C44" s="53"/>
      <c r="D44" s="53"/>
      <c r="E44" s="53"/>
      <c r="F44" s="38"/>
    </row>
    <row r="45" spans="1:6">
      <c r="A45" s="5" t="s">
        <v>530</v>
      </c>
      <c r="B45" s="41" t="s">
        <v>531</v>
      </c>
      <c r="C45" s="53"/>
      <c r="D45" s="53"/>
      <c r="E45" s="53"/>
      <c r="F45" s="38"/>
    </row>
    <row r="46" spans="1:6">
      <c r="A46" s="5" t="s">
        <v>919</v>
      </c>
      <c r="B46" s="41" t="s">
        <v>532</v>
      </c>
      <c r="C46" s="53"/>
      <c r="D46" s="53"/>
      <c r="E46" s="53"/>
      <c r="F46" s="38"/>
    </row>
    <row r="47" spans="1:6">
      <c r="A47" s="5" t="s">
        <v>920</v>
      </c>
      <c r="B47" s="41" t="s">
        <v>534</v>
      </c>
      <c r="C47" s="53"/>
      <c r="D47" s="53"/>
      <c r="E47" s="53"/>
      <c r="F47" s="38"/>
    </row>
    <row r="48" spans="1:6">
      <c r="A48" s="5" t="s">
        <v>538</v>
      </c>
      <c r="B48" s="41" t="s">
        <v>539</v>
      </c>
      <c r="C48" s="53"/>
      <c r="D48" s="53"/>
      <c r="E48" s="53"/>
      <c r="F48" s="38"/>
    </row>
    <row r="49" spans="1:6">
      <c r="A49" s="9" t="s">
        <v>832</v>
      </c>
      <c r="B49" s="44" t="s">
        <v>540</v>
      </c>
      <c r="C49" s="53"/>
      <c r="D49" s="53"/>
      <c r="E49" s="53"/>
      <c r="F49" s="38"/>
    </row>
    <row r="50" spans="1:6">
      <c r="A50" s="50" t="s">
        <v>833</v>
      </c>
      <c r="B50" s="67" t="s">
        <v>541</v>
      </c>
      <c r="C50" s="53"/>
      <c r="D50" s="53"/>
      <c r="E50" s="53"/>
      <c r="F50" s="38"/>
    </row>
    <row r="51" spans="1:6">
      <c r="A51" s="17" t="s">
        <v>542</v>
      </c>
      <c r="B51" s="41" t="s">
        <v>543</v>
      </c>
      <c r="C51" s="53"/>
      <c r="D51" s="53"/>
      <c r="E51" s="53"/>
      <c r="F51" s="38"/>
    </row>
    <row r="52" spans="1:6">
      <c r="A52" s="17" t="s">
        <v>850</v>
      </c>
      <c r="B52" s="41" t="s">
        <v>544</v>
      </c>
      <c r="C52" s="53"/>
      <c r="D52" s="53"/>
      <c r="E52" s="53"/>
      <c r="F52" s="38"/>
    </row>
    <row r="53" spans="1:6">
      <c r="A53" s="22" t="s">
        <v>921</v>
      </c>
      <c r="B53" s="41" t="s">
        <v>545</v>
      </c>
      <c r="C53" s="53"/>
      <c r="D53" s="53"/>
      <c r="E53" s="53"/>
      <c r="F53" s="38"/>
    </row>
    <row r="54" spans="1:6">
      <c r="A54" s="22" t="s">
        <v>922</v>
      </c>
      <c r="B54" s="41" t="s">
        <v>546</v>
      </c>
      <c r="C54" s="53"/>
      <c r="D54" s="53"/>
      <c r="E54" s="53"/>
      <c r="F54" s="38"/>
    </row>
    <row r="55" spans="1:6">
      <c r="A55" s="22" t="s">
        <v>923</v>
      </c>
      <c r="B55" s="41" t="s">
        <v>547</v>
      </c>
      <c r="C55" s="53"/>
      <c r="D55" s="53"/>
      <c r="E55" s="53"/>
      <c r="F55" s="38"/>
    </row>
    <row r="56" spans="1:6">
      <c r="A56" s="17" t="s">
        <v>924</v>
      </c>
      <c r="B56" s="41" t="s">
        <v>548</v>
      </c>
      <c r="C56" s="53"/>
      <c r="D56" s="53"/>
      <c r="E56" s="53"/>
      <c r="F56" s="38"/>
    </row>
    <row r="57" spans="1:6">
      <c r="A57" s="17" t="s">
        <v>925</v>
      </c>
      <c r="B57" s="41" t="s">
        <v>549</v>
      </c>
      <c r="C57" s="53"/>
      <c r="D57" s="53"/>
      <c r="E57" s="53"/>
      <c r="F57" s="38"/>
    </row>
    <row r="58" spans="1:6">
      <c r="A58" s="17" t="s">
        <v>926</v>
      </c>
      <c r="B58" s="41" t="s">
        <v>550</v>
      </c>
      <c r="C58" s="53"/>
      <c r="D58" s="53"/>
      <c r="E58" s="53"/>
      <c r="F58" s="38"/>
    </row>
    <row r="59" spans="1:6">
      <c r="A59" s="64" t="s">
        <v>883</v>
      </c>
      <c r="B59" s="67" t="s">
        <v>551</v>
      </c>
      <c r="C59" s="53"/>
      <c r="D59" s="53"/>
      <c r="E59" s="53"/>
      <c r="F59" s="38"/>
    </row>
    <row r="60" spans="1:6">
      <c r="A60" s="16" t="s">
        <v>927</v>
      </c>
      <c r="B60" s="41" t="s">
        <v>552</v>
      </c>
      <c r="C60" s="53"/>
      <c r="D60" s="53"/>
      <c r="E60" s="53"/>
      <c r="F60" s="38"/>
    </row>
    <row r="61" spans="1:6">
      <c r="A61" s="16" t="s">
        <v>554</v>
      </c>
      <c r="B61" s="41" t="s">
        <v>555</v>
      </c>
      <c r="C61" s="53"/>
      <c r="D61" s="53"/>
      <c r="E61" s="53"/>
      <c r="F61" s="38"/>
    </row>
    <row r="62" spans="1:6">
      <c r="A62" s="16" t="s">
        <v>556</v>
      </c>
      <c r="B62" s="41" t="s">
        <v>557</v>
      </c>
      <c r="C62" s="53"/>
      <c r="D62" s="53"/>
      <c r="E62" s="53"/>
      <c r="F62" s="38"/>
    </row>
    <row r="63" spans="1:6">
      <c r="A63" s="16" t="s">
        <v>885</v>
      </c>
      <c r="B63" s="41" t="s">
        <v>558</v>
      </c>
      <c r="C63" s="53"/>
      <c r="D63" s="53"/>
      <c r="E63" s="53"/>
      <c r="F63" s="38"/>
    </row>
    <row r="64" spans="1:6">
      <c r="A64" s="16" t="s">
        <v>928</v>
      </c>
      <c r="B64" s="41" t="s">
        <v>563</v>
      </c>
      <c r="C64" s="53"/>
      <c r="D64" s="53"/>
      <c r="E64" s="53"/>
      <c r="F64" s="38"/>
    </row>
    <row r="65" spans="1:6">
      <c r="A65" s="16" t="s">
        <v>887</v>
      </c>
      <c r="B65" s="41" t="s">
        <v>564</v>
      </c>
      <c r="C65" s="53"/>
      <c r="D65" s="53"/>
      <c r="E65" s="53"/>
      <c r="F65" s="38"/>
    </row>
    <row r="66" spans="1:6">
      <c r="A66" s="16" t="s">
        <v>929</v>
      </c>
      <c r="B66" s="41" t="s">
        <v>565</v>
      </c>
      <c r="C66" s="53"/>
      <c r="D66" s="53"/>
      <c r="E66" s="53"/>
      <c r="F66" s="38"/>
    </row>
    <row r="67" spans="1:6">
      <c r="A67" s="16" t="s">
        <v>930</v>
      </c>
      <c r="B67" s="41" t="s">
        <v>567</v>
      </c>
      <c r="C67" s="53"/>
      <c r="D67" s="53"/>
      <c r="E67" s="53"/>
      <c r="F67" s="38"/>
    </row>
    <row r="68" spans="1:6">
      <c r="A68" s="16" t="s">
        <v>568</v>
      </c>
      <c r="B68" s="41" t="s">
        <v>569</v>
      </c>
      <c r="C68" s="53"/>
      <c r="D68" s="53"/>
      <c r="E68" s="53"/>
      <c r="F68" s="38"/>
    </row>
    <row r="69" spans="1:6">
      <c r="A69" s="29" t="s">
        <v>570</v>
      </c>
      <c r="B69" s="41" t="s">
        <v>571</v>
      </c>
      <c r="C69" s="53"/>
      <c r="D69" s="53"/>
      <c r="E69" s="53"/>
      <c r="F69" s="38"/>
    </row>
    <row r="70" spans="1:6">
      <c r="A70" s="16" t="s">
        <v>931</v>
      </c>
      <c r="B70" s="41" t="s">
        <v>572</v>
      </c>
      <c r="C70" s="53"/>
      <c r="D70" s="53"/>
      <c r="E70" s="53"/>
      <c r="F70" s="38"/>
    </row>
    <row r="71" spans="1:6">
      <c r="A71" s="29" t="s">
        <v>198</v>
      </c>
      <c r="B71" s="41" t="s">
        <v>573</v>
      </c>
      <c r="C71" s="53"/>
      <c r="D71" s="53"/>
      <c r="E71" s="53"/>
      <c r="F71" s="38"/>
    </row>
    <row r="72" spans="1:6">
      <c r="A72" s="29" t="s">
        <v>199</v>
      </c>
      <c r="B72" s="41" t="s">
        <v>573</v>
      </c>
      <c r="C72" s="53"/>
      <c r="D72" s="53"/>
      <c r="E72" s="53"/>
      <c r="F72" s="38"/>
    </row>
    <row r="73" spans="1:6">
      <c r="A73" s="64" t="s">
        <v>891</v>
      </c>
      <c r="B73" s="67" t="s">
        <v>574</v>
      </c>
      <c r="C73" s="53"/>
      <c r="D73" s="53"/>
      <c r="E73" s="53"/>
      <c r="F73" s="38"/>
    </row>
    <row r="74" spans="1:6" ht="15.75">
      <c r="A74" s="85" t="s">
        <v>140</v>
      </c>
      <c r="B74" s="67"/>
      <c r="C74" s="53"/>
      <c r="D74" s="53"/>
      <c r="E74" s="53"/>
      <c r="F74" s="38"/>
    </row>
    <row r="75" spans="1:6">
      <c r="A75" s="45" t="s">
        <v>575</v>
      </c>
      <c r="B75" s="41" t="s">
        <v>576</v>
      </c>
      <c r="C75" s="53"/>
      <c r="D75" s="53"/>
      <c r="E75" s="53"/>
      <c r="F75" s="38"/>
    </row>
    <row r="76" spans="1:6">
      <c r="A76" s="45" t="s">
        <v>932</v>
      </c>
      <c r="B76" s="41" t="s">
        <v>577</v>
      </c>
      <c r="C76" s="53"/>
      <c r="D76" s="53"/>
      <c r="E76" s="53"/>
      <c r="F76" s="38"/>
    </row>
    <row r="77" spans="1:6">
      <c r="A77" s="45" t="s">
        <v>579</v>
      </c>
      <c r="B77" s="41" t="s">
        <v>580</v>
      </c>
      <c r="C77" s="53"/>
      <c r="D77" s="53"/>
      <c r="E77" s="53"/>
      <c r="F77" s="38"/>
    </row>
    <row r="78" spans="1:6">
      <c r="A78" s="45" t="s">
        <v>581</v>
      </c>
      <c r="B78" s="41" t="s">
        <v>582</v>
      </c>
      <c r="C78" s="53"/>
      <c r="D78" s="53"/>
      <c r="E78" s="53"/>
      <c r="F78" s="38"/>
    </row>
    <row r="79" spans="1:6">
      <c r="A79" s="6" t="s">
        <v>583</v>
      </c>
      <c r="B79" s="41" t="s">
        <v>584</v>
      </c>
      <c r="C79" s="53"/>
      <c r="D79" s="53"/>
      <c r="E79" s="53"/>
      <c r="F79" s="38"/>
    </row>
    <row r="80" spans="1:6">
      <c r="A80" s="6" t="s">
        <v>585</v>
      </c>
      <c r="B80" s="41" t="s">
        <v>586</v>
      </c>
      <c r="C80" s="53"/>
      <c r="D80" s="53"/>
      <c r="E80" s="53"/>
      <c r="F80" s="38"/>
    </row>
    <row r="81" spans="1:6">
      <c r="A81" s="6" t="s">
        <v>587</v>
      </c>
      <c r="B81" s="41" t="s">
        <v>588</v>
      </c>
      <c r="C81" s="53"/>
      <c r="D81" s="53"/>
      <c r="E81" s="53"/>
      <c r="F81" s="38"/>
    </row>
    <row r="82" spans="1:6">
      <c r="A82" s="65" t="s">
        <v>893</v>
      </c>
      <c r="B82" s="67" t="s">
        <v>589</v>
      </c>
      <c r="C82" s="53"/>
      <c r="D82" s="53"/>
      <c r="E82" s="53"/>
      <c r="F82" s="38"/>
    </row>
    <row r="83" spans="1:6">
      <c r="A83" s="17" t="s">
        <v>590</v>
      </c>
      <c r="B83" s="41" t="s">
        <v>591</v>
      </c>
      <c r="C83" s="53"/>
      <c r="D83" s="53"/>
      <c r="E83" s="53"/>
      <c r="F83" s="38"/>
    </row>
    <row r="84" spans="1:6">
      <c r="A84" s="17" t="s">
        <v>592</v>
      </c>
      <c r="B84" s="41" t="s">
        <v>593</v>
      </c>
      <c r="C84" s="53"/>
      <c r="D84" s="53"/>
      <c r="E84" s="53"/>
      <c r="F84" s="38"/>
    </row>
    <row r="85" spans="1:6">
      <c r="A85" s="17" t="s">
        <v>594</v>
      </c>
      <c r="B85" s="41" t="s">
        <v>595</v>
      </c>
      <c r="C85" s="53"/>
      <c r="D85" s="53"/>
      <c r="E85" s="53"/>
      <c r="F85" s="38"/>
    </row>
    <row r="86" spans="1:6">
      <c r="A86" s="17" t="s">
        <v>596</v>
      </c>
      <c r="B86" s="41" t="s">
        <v>597</v>
      </c>
      <c r="C86" s="53"/>
      <c r="D86" s="53"/>
      <c r="E86" s="53"/>
      <c r="F86" s="38"/>
    </row>
    <row r="87" spans="1:6">
      <c r="A87" s="64" t="s">
        <v>894</v>
      </c>
      <c r="B87" s="67" t="s">
        <v>598</v>
      </c>
      <c r="C87" s="53"/>
      <c r="D87" s="53"/>
      <c r="E87" s="53"/>
      <c r="F87" s="38"/>
    </row>
    <row r="88" spans="1:6">
      <c r="A88" s="17" t="s">
        <v>599</v>
      </c>
      <c r="B88" s="41" t="s">
        <v>600</v>
      </c>
      <c r="C88" s="53"/>
      <c r="D88" s="53"/>
      <c r="E88" s="53"/>
      <c r="F88" s="38"/>
    </row>
    <row r="89" spans="1:6">
      <c r="A89" s="17" t="s">
        <v>933</v>
      </c>
      <c r="B89" s="41" t="s">
        <v>601</v>
      </c>
      <c r="C89" s="53"/>
      <c r="D89" s="53"/>
      <c r="E89" s="53"/>
      <c r="F89" s="38"/>
    </row>
    <row r="90" spans="1:6">
      <c r="A90" s="17" t="s">
        <v>934</v>
      </c>
      <c r="B90" s="41" t="s">
        <v>602</v>
      </c>
      <c r="C90" s="53"/>
      <c r="D90" s="53"/>
      <c r="E90" s="53"/>
      <c r="F90" s="38"/>
    </row>
    <row r="91" spans="1:6">
      <c r="A91" s="17" t="s">
        <v>935</v>
      </c>
      <c r="B91" s="41" t="s">
        <v>603</v>
      </c>
      <c r="C91" s="53"/>
      <c r="D91" s="53"/>
      <c r="E91" s="53"/>
      <c r="F91" s="38"/>
    </row>
    <row r="92" spans="1:6">
      <c r="A92" s="17" t="s">
        <v>936</v>
      </c>
      <c r="B92" s="41" t="s">
        <v>604</v>
      </c>
      <c r="C92" s="53"/>
      <c r="D92" s="53"/>
      <c r="E92" s="53"/>
      <c r="F92" s="38"/>
    </row>
    <row r="93" spans="1:6">
      <c r="A93" s="17" t="s">
        <v>937</v>
      </c>
      <c r="B93" s="41" t="s">
        <v>605</v>
      </c>
      <c r="C93" s="53"/>
      <c r="D93" s="53"/>
      <c r="E93" s="53"/>
      <c r="F93" s="38"/>
    </row>
    <row r="94" spans="1:6">
      <c r="A94" s="17" t="s">
        <v>606</v>
      </c>
      <c r="B94" s="41" t="s">
        <v>607</v>
      </c>
      <c r="C94" s="53"/>
      <c r="D94" s="53"/>
      <c r="E94" s="53"/>
      <c r="F94" s="38"/>
    </row>
    <row r="95" spans="1:6">
      <c r="A95" s="17" t="s">
        <v>938</v>
      </c>
      <c r="B95" s="41" t="s">
        <v>608</v>
      </c>
      <c r="C95" s="53"/>
      <c r="D95" s="53"/>
      <c r="E95" s="53"/>
      <c r="F95" s="38"/>
    </row>
    <row r="96" spans="1:6">
      <c r="A96" s="64" t="s">
        <v>895</v>
      </c>
      <c r="B96" s="67" t="s">
        <v>609</v>
      </c>
      <c r="C96" s="53"/>
      <c r="D96" s="53"/>
      <c r="E96" s="53"/>
      <c r="F96" s="38"/>
    </row>
    <row r="97" spans="1:25" ht="15.75">
      <c r="A97" s="85" t="s">
        <v>139</v>
      </c>
      <c r="B97" s="67"/>
      <c r="C97" s="53"/>
      <c r="D97" s="53"/>
      <c r="E97" s="53"/>
      <c r="F97" s="38"/>
    </row>
    <row r="98" spans="1:25" ht="15.75">
      <c r="A98" s="46" t="s">
        <v>946</v>
      </c>
      <c r="B98" s="47" t="s">
        <v>610</v>
      </c>
      <c r="C98" s="53"/>
      <c r="D98" s="53"/>
      <c r="E98" s="53"/>
      <c r="F98" s="38"/>
    </row>
    <row r="99" spans="1:25">
      <c r="A99" s="17" t="s">
        <v>939</v>
      </c>
      <c r="B99" s="5" t="s">
        <v>611</v>
      </c>
      <c r="C99" s="17"/>
      <c r="D99" s="17"/>
      <c r="E99" s="17"/>
      <c r="F99" s="149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4"/>
      <c r="Y99" s="34"/>
    </row>
    <row r="100" spans="1:25">
      <c r="A100" s="17" t="s">
        <v>614</v>
      </c>
      <c r="B100" s="5" t="s">
        <v>615</v>
      </c>
      <c r="C100" s="17"/>
      <c r="D100" s="17"/>
      <c r="E100" s="17"/>
      <c r="F100" s="149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4"/>
      <c r="Y100" s="34"/>
    </row>
    <row r="101" spans="1:25">
      <c r="A101" s="17" t="s">
        <v>940</v>
      </c>
      <c r="B101" s="5" t="s">
        <v>616</v>
      </c>
      <c r="C101" s="17"/>
      <c r="D101" s="17"/>
      <c r="E101" s="17"/>
      <c r="F101" s="149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4"/>
      <c r="Y101" s="34"/>
    </row>
    <row r="102" spans="1:25">
      <c r="A102" s="20" t="s">
        <v>902</v>
      </c>
      <c r="B102" s="9" t="s">
        <v>618</v>
      </c>
      <c r="C102" s="20"/>
      <c r="D102" s="20"/>
      <c r="E102" s="20"/>
      <c r="F102" s="150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4"/>
      <c r="Y102" s="34"/>
    </row>
    <row r="103" spans="1:25">
      <c r="A103" s="48" t="s">
        <v>941</v>
      </c>
      <c r="B103" s="5" t="s">
        <v>619</v>
      </c>
      <c r="C103" s="48"/>
      <c r="D103" s="48"/>
      <c r="E103" s="48"/>
      <c r="F103" s="151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4"/>
      <c r="Y103" s="34"/>
    </row>
    <row r="104" spans="1:25">
      <c r="A104" s="48" t="s">
        <v>908</v>
      </c>
      <c r="B104" s="5" t="s">
        <v>622</v>
      </c>
      <c r="C104" s="48"/>
      <c r="D104" s="48"/>
      <c r="E104" s="48"/>
      <c r="F104" s="151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4"/>
      <c r="Y104" s="34"/>
    </row>
    <row r="105" spans="1:25">
      <c r="A105" s="17" t="s">
        <v>623</v>
      </c>
      <c r="B105" s="5" t="s">
        <v>624</v>
      </c>
      <c r="C105" s="17"/>
      <c r="D105" s="17"/>
      <c r="E105" s="17"/>
      <c r="F105" s="149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4"/>
      <c r="Y105" s="34"/>
    </row>
    <row r="106" spans="1:25">
      <c r="A106" s="17" t="s">
        <v>942</v>
      </c>
      <c r="B106" s="5" t="s">
        <v>625</v>
      </c>
      <c r="C106" s="17"/>
      <c r="D106" s="17"/>
      <c r="E106" s="17"/>
      <c r="F106" s="149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4"/>
      <c r="Y106" s="34"/>
    </row>
    <row r="107" spans="1:25">
      <c r="A107" s="18" t="s">
        <v>905</v>
      </c>
      <c r="B107" s="9" t="s">
        <v>626</v>
      </c>
      <c r="C107" s="18"/>
      <c r="D107" s="18"/>
      <c r="E107" s="18"/>
      <c r="F107" s="152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4"/>
      <c r="Y107" s="34"/>
    </row>
    <row r="108" spans="1:25">
      <c r="A108" s="48" t="s">
        <v>627</v>
      </c>
      <c r="B108" s="5" t="s">
        <v>628</v>
      </c>
      <c r="C108" s="48"/>
      <c r="D108" s="48"/>
      <c r="E108" s="48"/>
      <c r="F108" s="151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4"/>
      <c r="Y108" s="34"/>
    </row>
    <row r="109" spans="1:25">
      <c r="A109" s="48" t="s">
        <v>629</v>
      </c>
      <c r="B109" s="5" t="s">
        <v>630</v>
      </c>
      <c r="C109" s="48"/>
      <c r="D109" s="48"/>
      <c r="E109" s="48"/>
      <c r="F109" s="151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4"/>
      <c r="Y109" s="34"/>
    </row>
    <row r="110" spans="1:25">
      <c r="A110" s="18" t="s">
        <v>631</v>
      </c>
      <c r="B110" s="9" t="s">
        <v>632</v>
      </c>
      <c r="C110" s="48"/>
      <c r="D110" s="48"/>
      <c r="E110" s="48"/>
      <c r="F110" s="151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4"/>
      <c r="Y110" s="34"/>
    </row>
    <row r="111" spans="1:25">
      <c r="A111" s="48" t="s">
        <v>633</v>
      </c>
      <c r="B111" s="5" t="s">
        <v>634</v>
      </c>
      <c r="C111" s="48"/>
      <c r="D111" s="48"/>
      <c r="E111" s="48"/>
      <c r="F111" s="151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4"/>
      <c r="Y111" s="34"/>
    </row>
    <row r="112" spans="1:25">
      <c r="A112" s="48" t="s">
        <v>635</v>
      </c>
      <c r="B112" s="5" t="s">
        <v>636</v>
      </c>
      <c r="C112" s="48"/>
      <c r="D112" s="48"/>
      <c r="E112" s="48"/>
      <c r="F112" s="151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4"/>
      <c r="Y112" s="34"/>
    </row>
    <row r="113" spans="1:25">
      <c r="A113" s="48" t="s">
        <v>637</v>
      </c>
      <c r="B113" s="5" t="s">
        <v>638</v>
      </c>
      <c r="C113" s="48"/>
      <c r="D113" s="48"/>
      <c r="E113" s="48"/>
      <c r="F113" s="151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4"/>
      <c r="Y113" s="34"/>
    </row>
    <row r="114" spans="1:25">
      <c r="A114" s="49" t="s">
        <v>906</v>
      </c>
      <c r="B114" s="50" t="s">
        <v>639</v>
      </c>
      <c r="C114" s="18"/>
      <c r="D114" s="18"/>
      <c r="E114" s="18"/>
      <c r="F114" s="152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4"/>
      <c r="Y114" s="34"/>
    </row>
    <row r="115" spans="1:25">
      <c r="A115" s="48" t="s">
        <v>640</v>
      </c>
      <c r="B115" s="5" t="s">
        <v>641</v>
      </c>
      <c r="C115" s="48"/>
      <c r="D115" s="48"/>
      <c r="E115" s="48"/>
      <c r="F115" s="151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4"/>
      <c r="Y115" s="34"/>
    </row>
    <row r="116" spans="1:25">
      <c r="A116" s="17" t="s">
        <v>642</v>
      </c>
      <c r="B116" s="5" t="s">
        <v>643</v>
      </c>
      <c r="C116" s="17"/>
      <c r="D116" s="17"/>
      <c r="E116" s="17"/>
      <c r="F116" s="14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4"/>
      <c r="Y116" s="34"/>
    </row>
    <row r="117" spans="1:25">
      <c r="A117" s="48" t="s">
        <v>943</v>
      </c>
      <c r="B117" s="5" t="s">
        <v>644</v>
      </c>
      <c r="C117" s="48"/>
      <c r="D117" s="48"/>
      <c r="E117" s="48"/>
      <c r="F117" s="151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4"/>
      <c r="Y117" s="34"/>
    </row>
    <row r="118" spans="1:25">
      <c r="A118" s="48" t="s">
        <v>911</v>
      </c>
      <c r="B118" s="5" t="s">
        <v>645</v>
      </c>
      <c r="C118" s="48"/>
      <c r="D118" s="48"/>
      <c r="E118" s="48"/>
      <c r="F118" s="151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4"/>
      <c r="Y118" s="34"/>
    </row>
    <row r="119" spans="1:25">
      <c r="A119" s="49" t="s">
        <v>912</v>
      </c>
      <c r="B119" s="50" t="s">
        <v>649</v>
      </c>
      <c r="C119" s="18"/>
      <c r="D119" s="18"/>
      <c r="E119" s="18"/>
      <c r="F119" s="152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4"/>
      <c r="Y119" s="34"/>
    </row>
    <row r="120" spans="1:25">
      <c r="A120" s="17" t="s">
        <v>650</v>
      </c>
      <c r="B120" s="5" t="s">
        <v>651</v>
      </c>
      <c r="C120" s="17"/>
      <c r="D120" s="17"/>
      <c r="E120" s="17"/>
      <c r="F120" s="14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4"/>
      <c r="Y120" s="34"/>
    </row>
    <row r="121" spans="1:25" ht="15.75">
      <c r="A121" s="51" t="s">
        <v>947</v>
      </c>
      <c r="B121" s="52" t="s">
        <v>652</v>
      </c>
      <c r="C121" s="18"/>
      <c r="D121" s="18"/>
      <c r="E121" s="18"/>
      <c r="F121" s="152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4"/>
      <c r="Y121" s="34"/>
    </row>
    <row r="122" spans="1:25" ht="15.75">
      <c r="A122" s="56" t="s">
        <v>40</v>
      </c>
      <c r="B122" s="57"/>
      <c r="C122" s="53"/>
      <c r="D122" s="53"/>
      <c r="E122" s="53"/>
      <c r="F122" s="38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2:25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2:25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2:25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2:25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2:25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2:25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2:25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2:25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2:25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2:25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2:25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2:25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2:25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2:25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2:25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2:25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2:25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2:25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2:25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2:25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2:25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2:25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2:25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2:25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2:25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2:25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2:25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2:25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2:25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2:25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2:25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2:25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2:25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2:25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2:25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2:25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2:25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2:25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2:25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2:25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2:25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2:25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2:25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workbookViewId="0">
      <selection activeCell="A21" sqref="A21"/>
    </sheetView>
  </sheetViews>
  <sheetFormatPr defaultRowHeight="15"/>
  <cols>
    <col min="1" max="1" width="100" customWidth="1"/>
    <col min="3" max="3" width="17" customWidth="1"/>
  </cols>
  <sheetData>
    <row r="1" spans="1:3" ht="28.5" customHeight="1">
      <c r="A1" s="353" t="s">
        <v>105</v>
      </c>
      <c r="B1" s="358"/>
      <c r="C1" s="358"/>
    </row>
    <row r="2" spans="1:3" ht="26.25" customHeight="1">
      <c r="A2" s="351" t="s">
        <v>406</v>
      </c>
      <c r="B2" s="351"/>
      <c r="C2" s="351"/>
    </row>
    <row r="3" spans="1:3" ht="18.75" customHeight="1">
      <c r="A3" s="127"/>
      <c r="B3" s="130"/>
      <c r="C3" s="130"/>
    </row>
    <row r="4" spans="1:3" ht="23.25" customHeight="1">
      <c r="A4" s="4" t="s">
        <v>317</v>
      </c>
    </row>
    <row r="5" spans="1:3" ht="25.5">
      <c r="A5" s="54" t="s">
        <v>202</v>
      </c>
      <c r="B5" s="3" t="s">
        <v>459</v>
      </c>
      <c r="C5" s="126" t="s">
        <v>389</v>
      </c>
    </row>
    <row r="6" spans="1:3">
      <c r="A6" s="16" t="s">
        <v>855</v>
      </c>
      <c r="B6" s="6" t="s">
        <v>546</v>
      </c>
      <c r="C6" s="38"/>
    </row>
    <row r="7" spans="1:3">
      <c r="A7" s="16" t="s">
        <v>856</v>
      </c>
      <c r="B7" s="6" t="s">
        <v>546</v>
      </c>
      <c r="C7" s="38"/>
    </row>
    <row r="8" spans="1:3">
      <c r="A8" s="16" t="s">
        <v>857</v>
      </c>
      <c r="B8" s="6" t="s">
        <v>546</v>
      </c>
      <c r="C8" s="38"/>
    </row>
    <row r="9" spans="1:3">
      <c r="A9" s="16" t="s">
        <v>858</v>
      </c>
      <c r="B9" s="6" t="s">
        <v>546</v>
      </c>
      <c r="C9" s="38"/>
    </row>
    <row r="10" spans="1:3">
      <c r="A10" s="17" t="s">
        <v>859</v>
      </c>
      <c r="B10" s="6" t="s">
        <v>546</v>
      </c>
      <c r="C10" s="38"/>
    </row>
    <row r="11" spans="1:3">
      <c r="A11" s="17" t="s">
        <v>860</v>
      </c>
      <c r="B11" s="6" t="s">
        <v>546</v>
      </c>
      <c r="C11" s="38"/>
    </row>
    <row r="12" spans="1:3">
      <c r="A12" s="20" t="s">
        <v>399</v>
      </c>
      <c r="B12" s="18" t="s">
        <v>546</v>
      </c>
      <c r="C12" s="38"/>
    </row>
    <row r="13" spans="1:3">
      <c r="A13" s="16" t="s">
        <v>861</v>
      </c>
      <c r="B13" s="6" t="s">
        <v>547</v>
      </c>
      <c r="C13" s="38"/>
    </row>
    <row r="14" spans="1:3">
      <c r="A14" s="21" t="s">
        <v>398</v>
      </c>
      <c r="B14" s="18" t="s">
        <v>547</v>
      </c>
      <c r="C14" s="38"/>
    </row>
    <row r="15" spans="1:3">
      <c r="A15" s="16" t="s">
        <v>862</v>
      </c>
      <c r="B15" s="6" t="s">
        <v>548</v>
      </c>
      <c r="C15" s="38"/>
    </row>
    <row r="16" spans="1:3">
      <c r="A16" s="16" t="s">
        <v>863</v>
      </c>
      <c r="B16" s="6" t="s">
        <v>548</v>
      </c>
      <c r="C16" s="38"/>
    </row>
    <row r="17" spans="1:3">
      <c r="A17" s="17" t="s">
        <v>864</v>
      </c>
      <c r="B17" s="6" t="s">
        <v>548</v>
      </c>
      <c r="C17" s="38"/>
    </row>
    <row r="18" spans="1:3">
      <c r="A18" s="17" t="s">
        <v>865</v>
      </c>
      <c r="B18" s="6" t="s">
        <v>548</v>
      </c>
      <c r="C18" s="38"/>
    </row>
    <row r="19" spans="1:3">
      <c r="A19" s="17" t="s">
        <v>866</v>
      </c>
      <c r="B19" s="6" t="s">
        <v>548</v>
      </c>
      <c r="C19" s="38"/>
    </row>
    <row r="20" spans="1:3" ht="30">
      <c r="A20" s="22" t="s">
        <v>867</v>
      </c>
      <c r="B20" s="6" t="s">
        <v>548</v>
      </c>
      <c r="C20" s="38"/>
    </row>
    <row r="21" spans="1:3">
      <c r="A21" s="15" t="s">
        <v>397</v>
      </c>
      <c r="B21" s="18" t="s">
        <v>548</v>
      </c>
      <c r="C21" s="38"/>
    </row>
    <row r="22" spans="1:3">
      <c r="A22" s="16" t="s">
        <v>868</v>
      </c>
      <c r="B22" s="6" t="s">
        <v>549</v>
      </c>
      <c r="C22" s="38"/>
    </row>
    <row r="23" spans="1:3">
      <c r="A23" s="16" t="s">
        <v>869</v>
      </c>
      <c r="B23" s="6" t="s">
        <v>549</v>
      </c>
      <c r="C23" s="38"/>
    </row>
    <row r="24" spans="1:3">
      <c r="A24" s="15" t="s">
        <v>396</v>
      </c>
      <c r="B24" s="10" t="s">
        <v>549</v>
      </c>
      <c r="C24" s="38"/>
    </row>
    <row r="25" spans="1:3">
      <c r="A25" s="16" t="s">
        <v>870</v>
      </c>
      <c r="B25" s="6" t="s">
        <v>550</v>
      </c>
      <c r="C25" s="38"/>
    </row>
    <row r="26" spans="1:3">
      <c r="A26" s="16" t="s">
        <v>871</v>
      </c>
      <c r="B26" s="6" t="s">
        <v>550</v>
      </c>
      <c r="C26" s="38"/>
    </row>
    <row r="27" spans="1:3">
      <c r="A27" s="17" t="s">
        <v>872</v>
      </c>
      <c r="B27" s="6" t="s">
        <v>550</v>
      </c>
      <c r="C27" s="38"/>
    </row>
    <row r="28" spans="1:3">
      <c r="A28" s="17" t="s">
        <v>873</v>
      </c>
      <c r="B28" s="6" t="s">
        <v>550</v>
      </c>
      <c r="C28" s="38"/>
    </row>
    <row r="29" spans="1:3">
      <c r="A29" s="17" t="s">
        <v>874</v>
      </c>
      <c r="B29" s="6" t="s">
        <v>550</v>
      </c>
      <c r="C29" s="38"/>
    </row>
    <row r="30" spans="1:3">
      <c r="A30" s="17" t="s">
        <v>875</v>
      </c>
      <c r="B30" s="6" t="s">
        <v>550</v>
      </c>
      <c r="C30" s="38"/>
    </row>
    <row r="31" spans="1:3">
      <c r="A31" s="17" t="s">
        <v>876</v>
      </c>
      <c r="B31" s="6" t="s">
        <v>550</v>
      </c>
      <c r="C31" s="38"/>
    </row>
    <row r="32" spans="1:3">
      <c r="A32" s="17" t="s">
        <v>877</v>
      </c>
      <c r="B32" s="6" t="s">
        <v>550</v>
      </c>
      <c r="C32" s="38"/>
    </row>
    <row r="33" spans="1:3">
      <c r="A33" s="17" t="s">
        <v>878</v>
      </c>
      <c r="B33" s="6" t="s">
        <v>550</v>
      </c>
      <c r="C33" s="38"/>
    </row>
    <row r="34" spans="1:3">
      <c r="A34" s="17" t="s">
        <v>879</v>
      </c>
      <c r="B34" s="6" t="s">
        <v>550</v>
      </c>
      <c r="C34" s="38"/>
    </row>
    <row r="35" spans="1:3" ht="30">
      <c r="A35" s="17" t="s">
        <v>880</v>
      </c>
      <c r="B35" s="6" t="s">
        <v>550</v>
      </c>
      <c r="C35" s="38"/>
    </row>
    <row r="36" spans="1:3" ht="30">
      <c r="A36" s="17" t="s">
        <v>881</v>
      </c>
      <c r="B36" s="6" t="s">
        <v>550</v>
      </c>
      <c r="C36" s="38"/>
    </row>
    <row r="37" spans="1:3">
      <c r="A37" s="15" t="s">
        <v>882</v>
      </c>
      <c r="B37" s="18" t="s">
        <v>550</v>
      </c>
      <c r="C37" s="38"/>
    </row>
    <row r="38" spans="1:3" ht="15.75">
      <c r="A38" s="23" t="s">
        <v>883</v>
      </c>
      <c r="B38" s="12" t="s">
        <v>551</v>
      </c>
      <c r="C38" s="38"/>
    </row>
  </sheetData>
  <mergeCells count="2">
    <mergeCell ref="A1:C1"/>
    <mergeCell ref="A2:C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115"/>
  <sheetViews>
    <sheetView workbookViewId="0">
      <selection activeCell="A2" sqref="A2:C2"/>
    </sheetView>
  </sheetViews>
  <sheetFormatPr defaultRowHeight="15"/>
  <cols>
    <col min="1" max="1" width="91.28515625" customWidth="1"/>
    <col min="2" max="2" width="10.85546875" customWidth="1"/>
    <col min="3" max="3" width="16.140625" customWidth="1"/>
  </cols>
  <sheetData>
    <row r="1" spans="1:3" ht="27" customHeight="1">
      <c r="A1" s="353" t="s">
        <v>105</v>
      </c>
      <c r="B1" s="354"/>
      <c r="C1" s="354"/>
    </row>
    <row r="2" spans="1:3" ht="27" customHeight="1">
      <c r="A2" s="351" t="s">
        <v>402</v>
      </c>
      <c r="B2" s="354"/>
      <c r="C2" s="354"/>
    </row>
    <row r="3" spans="1:3" ht="19.5" customHeight="1">
      <c r="A3" s="97"/>
      <c r="B3" s="98"/>
      <c r="C3" s="98"/>
    </row>
    <row r="4" spans="1:3">
      <c r="A4" s="4" t="s">
        <v>317</v>
      </c>
    </row>
    <row r="5" spans="1:3" ht="25.5">
      <c r="A5" s="54" t="s">
        <v>202</v>
      </c>
      <c r="B5" s="3" t="s">
        <v>459</v>
      </c>
      <c r="C5" s="126" t="s">
        <v>389</v>
      </c>
    </row>
    <row r="6" spans="1:3">
      <c r="A6" s="17" t="s">
        <v>147</v>
      </c>
      <c r="B6" s="6" t="s">
        <v>558</v>
      </c>
      <c r="C6" s="38"/>
    </row>
    <row r="7" spans="1:3">
      <c r="A7" s="17" t="s">
        <v>148</v>
      </c>
      <c r="B7" s="6" t="s">
        <v>558</v>
      </c>
      <c r="C7" s="38"/>
    </row>
    <row r="8" spans="1:3">
      <c r="A8" s="17" t="s">
        <v>149</v>
      </c>
      <c r="B8" s="6" t="s">
        <v>558</v>
      </c>
      <c r="C8" s="38"/>
    </row>
    <row r="9" spans="1:3">
      <c r="A9" s="17" t="s">
        <v>150</v>
      </c>
      <c r="B9" s="6" t="s">
        <v>558</v>
      </c>
      <c r="C9" s="38"/>
    </row>
    <row r="10" spans="1:3">
      <c r="A10" s="17" t="s">
        <v>151</v>
      </c>
      <c r="B10" s="6" t="s">
        <v>558</v>
      </c>
      <c r="C10" s="38"/>
    </row>
    <row r="11" spans="1:3">
      <c r="A11" s="17" t="s">
        <v>152</v>
      </c>
      <c r="B11" s="6" t="s">
        <v>558</v>
      </c>
      <c r="C11" s="38"/>
    </row>
    <row r="12" spans="1:3">
      <c r="A12" s="17" t="s">
        <v>153</v>
      </c>
      <c r="B12" s="6" t="s">
        <v>558</v>
      </c>
      <c r="C12" s="38"/>
    </row>
    <row r="13" spans="1:3">
      <c r="A13" s="17" t="s">
        <v>154</v>
      </c>
      <c r="B13" s="6" t="s">
        <v>558</v>
      </c>
      <c r="C13" s="38"/>
    </row>
    <row r="14" spans="1:3">
      <c r="A14" s="17" t="s">
        <v>155</v>
      </c>
      <c r="B14" s="6" t="s">
        <v>558</v>
      </c>
      <c r="C14" s="38"/>
    </row>
    <row r="15" spans="1:3">
      <c r="A15" s="17" t="s">
        <v>156</v>
      </c>
      <c r="B15" s="6" t="s">
        <v>558</v>
      </c>
      <c r="C15" s="38"/>
    </row>
    <row r="16" spans="1:3" ht="25.5">
      <c r="A16" s="15" t="s">
        <v>885</v>
      </c>
      <c r="B16" s="10" t="s">
        <v>558</v>
      </c>
      <c r="C16" s="38"/>
    </row>
    <row r="17" spans="1:3">
      <c r="A17" s="17" t="s">
        <v>147</v>
      </c>
      <c r="B17" s="6" t="s">
        <v>563</v>
      </c>
      <c r="C17" s="38"/>
    </row>
    <row r="18" spans="1:3">
      <c r="A18" s="17" t="s">
        <v>148</v>
      </c>
      <c r="B18" s="6" t="s">
        <v>563</v>
      </c>
      <c r="C18" s="38"/>
    </row>
    <row r="19" spans="1:3">
      <c r="A19" s="17" t="s">
        <v>149</v>
      </c>
      <c r="B19" s="6" t="s">
        <v>563</v>
      </c>
      <c r="C19" s="38"/>
    </row>
    <row r="20" spans="1:3">
      <c r="A20" s="17" t="s">
        <v>150</v>
      </c>
      <c r="B20" s="6" t="s">
        <v>563</v>
      </c>
      <c r="C20" s="38"/>
    </row>
    <row r="21" spans="1:3">
      <c r="A21" s="17" t="s">
        <v>151</v>
      </c>
      <c r="B21" s="6" t="s">
        <v>563</v>
      </c>
      <c r="C21" s="38"/>
    </row>
    <row r="22" spans="1:3">
      <c r="A22" s="17" t="s">
        <v>152</v>
      </c>
      <c r="B22" s="6" t="s">
        <v>563</v>
      </c>
      <c r="C22" s="38"/>
    </row>
    <row r="23" spans="1:3">
      <c r="A23" s="17" t="s">
        <v>153</v>
      </c>
      <c r="B23" s="6" t="s">
        <v>563</v>
      </c>
      <c r="C23" s="38"/>
    </row>
    <row r="24" spans="1:3">
      <c r="A24" s="17" t="s">
        <v>154</v>
      </c>
      <c r="B24" s="6" t="s">
        <v>563</v>
      </c>
      <c r="C24" s="38"/>
    </row>
    <row r="25" spans="1:3">
      <c r="A25" s="17" t="s">
        <v>155</v>
      </c>
      <c r="B25" s="6" t="s">
        <v>563</v>
      </c>
      <c r="C25" s="38"/>
    </row>
    <row r="26" spans="1:3">
      <c r="A26" s="17" t="s">
        <v>156</v>
      </c>
      <c r="B26" s="6" t="s">
        <v>563</v>
      </c>
      <c r="C26" s="38"/>
    </row>
    <row r="27" spans="1:3" ht="25.5">
      <c r="A27" s="15" t="s">
        <v>886</v>
      </c>
      <c r="B27" s="10" t="s">
        <v>563</v>
      </c>
      <c r="C27" s="38"/>
    </row>
    <row r="28" spans="1:3">
      <c r="A28" s="17" t="s">
        <v>147</v>
      </c>
      <c r="B28" s="6" t="s">
        <v>564</v>
      </c>
      <c r="C28" s="38"/>
    </row>
    <row r="29" spans="1:3">
      <c r="A29" s="17" t="s">
        <v>148</v>
      </c>
      <c r="B29" s="6" t="s">
        <v>564</v>
      </c>
      <c r="C29" s="38"/>
    </row>
    <row r="30" spans="1:3">
      <c r="A30" s="17" t="s">
        <v>149</v>
      </c>
      <c r="B30" s="6" t="s">
        <v>564</v>
      </c>
      <c r="C30" s="38"/>
    </row>
    <row r="31" spans="1:3">
      <c r="A31" s="17" t="s">
        <v>150</v>
      </c>
      <c r="B31" s="6" t="s">
        <v>564</v>
      </c>
      <c r="C31" s="38"/>
    </row>
    <row r="32" spans="1:3">
      <c r="A32" s="17" t="s">
        <v>151</v>
      </c>
      <c r="B32" s="6" t="s">
        <v>564</v>
      </c>
      <c r="C32" s="38"/>
    </row>
    <row r="33" spans="1:3">
      <c r="A33" s="17" t="s">
        <v>152</v>
      </c>
      <c r="B33" s="6" t="s">
        <v>564</v>
      </c>
      <c r="C33" s="38"/>
    </row>
    <row r="34" spans="1:3">
      <c r="A34" s="17" t="s">
        <v>153</v>
      </c>
      <c r="B34" s="6" t="s">
        <v>564</v>
      </c>
      <c r="C34" s="38"/>
    </row>
    <row r="35" spans="1:3">
      <c r="A35" s="17" t="s">
        <v>154</v>
      </c>
      <c r="B35" s="6" t="s">
        <v>564</v>
      </c>
      <c r="C35" s="38"/>
    </row>
    <row r="36" spans="1:3">
      <c r="A36" s="17" t="s">
        <v>155</v>
      </c>
      <c r="B36" s="6" t="s">
        <v>564</v>
      </c>
      <c r="C36" s="38"/>
    </row>
    <row r="37" spans="1:3">
      <c r="A37" s="17" t="s">
        <v>156</v>
      </c>
      <c r="B37" s="6" t="s">
        <v>564</v>
      </c>
      <c r="C37" s="38"/>
    </row>
    <row r="38" spans="1:3">
      <c r="A38" s="15" t="s">
        <v>887</v>
      </c>
      <c r="B38" s="10" t="s">
        <v>564</v>
      </c>
      <c r="C38" s="38"/>
    </row>
    <row r="39" spans="1:3">
      <c r="A39" s="17" t="s">
        <v>157</v>
      </c>
      <c r="B39" s="5" t="s">
        <v>567</v>
      </c>
      <c r="C39" s="38"/>
    </row>
    <row r="40" spans="1:3">
      <c r="A40" s="17" t="s">
        <v>158</v>
      </c>
      <c r="B40" s="5" t="s">
        <v>567</v>
      </c>
      <c r="C40" s="38"/>
    </row>
    <row r="41" spans="1:3">
      <c r="A41" s="17" t="s">
        <v>159</v>
      </c>
      <c r="B41" s="5" t="s">
        <v>567</v>
      </c>
      <c r="C41" s="38"/>
    </row>
    <row r="42" spans="1:3">
      <c r="A42" s="5" t="s">
        <v>160</v>
      </c>
      <c r="B42" s="5" t="s">
        <v>567</v>
      </c>
      <c r="C42" s="38"/>
    </row>
    <row r="43" spans="1:3">
      <c r="A43" s="5" t="s">
        <v>161</v>
      </c>
      <c r="B43" s="5" t="s">
        <v>567</v>
      </c>
      <c r="C43" s="38"/>
    </row>
    <row r="44" spans="1:3">
      <c r="A44" s="5" t="s">
        <v>162</v>
      </c>
      <c r="B44" s="5" t="s">
        <v>567</v>
      </c>
      <c r="C44" s="38"/>
    </row>
    <row r="45" spans="1:3">
      <c r="A45" s="17" t="s">
        <v>163</v>
      </c>
      <c r="B45" s="5" t="s">
        <v>567</v>
      </c>
      <c r="C45" s="38"/>
    </row>
    <row r="46" spans="1:3">
      <c r="A46" s="17" t="s">
        <v>164</v>
      </c>
      <c r="B46" s="5" t="s">
        <v>567</v>
      </c>
      <c r="C46" s="38"/>
    </row>
    <row r="47" spans="1:3">
      <c r="A47" s="17" t="s">
        <v>165</v>
      </c>
      <c r="B47" s="5" t="s">
        <v>567</v>
      </c>
      <c r="C47" s="38"/>
    </row>
    <row r="48" spans="1:3">
      <c r="A48" s="17" t="s">
        <v>166</v>
      </c>
      <c r="B48" s="5" t="s">
        <v>567</v>
      </c>
      <c r="C48" s="38"/>
    </row>
    <row r="49" spans="1:3" ht="25.5">
      <c r="A49" s="15" t="s">
        <v>889</v>
      </c>
      <c r="B49" s="10" t="s">
        <v>567</v>
      </c>
      <c r="C49" s="38"/>
    </row>
    <row r="50" spans="1:3">
      <c r="A50" s="17" t="s">
        <v>157</v>
      </c>
      <c r="B50" s="5" t="s">
        <v>572</v>
      </c>
      <c r="C50" s="38"/>
    </row>
    <row r="51" spans="1:3">
      <c r="A51" s="17" t="s">
        <v>158</v>
      </c>
      <c r="B51" s="5" t="s">
        <v>572</v>
      </c>
      <c r="C51" s="38"/>
    </row>
    <row r="52" spans="1:3">
      <c r="A52" s="17" t="s">
        <v>159</v>
      </c>
      <c r="B52" s="5" t="s">
        <v>572</v>
      </c>
      <c r="C52" s="38"/>
    </row>
    <row r="53" spans="1:3">
      <c r="A53" s="5" t="s">
        <v>160</v>
      </c>
      <c r="B53" s="5" t="s">
        <v>572</v>
      </c>
      <c r="C53" s="38"/>
    </row>
    <row r="54" spans="1:3">
      <c r="A54" s="5" t="s">
        <v>161</v>
      </c>
      <c r="B54" s="5" t="s">
        <v>572</v>
      </c>
      <c r="C54" s="38"/>
    </row>
    <row r="55" spans="1:3">
      <c r="A55" s="5" t="s">
        <v>162</v>
      </c>
      <c r="B55" s="5" t="s">
        <v>572</v>
      </c>
      <c r="C55" s="38"/>
    </row>
    <row r="56" spans="1:3">
      <c r="A56" s="17" t="s">
        <v>163</v>
      </c>
      <c r="B56" s="5" t="s">
        <v>572</v>
      </c>
      <c r="C56" s="38"/>
    </row>
    <row r="57" spans="1:3">
      <c r="A57" s="17" t="s">
        <v>167</v>
      </c>
      <c r="B57" s="5" t="s">
        <v>572</v>
      </c>
      <c r="C57" s="38"/>
    </row>
    <row r="58" spans="1:3">
      <c r="A58" s="17" t="s">
        <v>165</v>
      </c>
      <c r="B58" s="5" t="s">
        <v>572</v>
      </c>
      <c r="C58" s="38"/>
    </row>
    <row r="59" spans="1:3">
      <c r="A59" s="17" t="s">
        <v>166</v>
      </c>
      <c r="B59" s="5" t="s">
        <v>572</v>
      </c>
      <c r="C59" s="38"/>
    </row>
    <row r="60" spans="1:3">
      <c r="A60" s="20" t="s">
        <v>890</v>
      </c>
      <c r="B60" s="10" t="s">
        <v>572</v>
      </c>
      <c r="C60" s="38"/>
    </row>
    <row r="61" spans="1:3">
      <c r="A61" s="17" t="s">
        <v>147</v>
      </c>
      <c r="B61" s="6" t="s">
        <v>601</v>
      </c>
      <c r="C61" s="38"/>
    </row>
    <row r="62" spans="1:3">
      <c r="A62" s="17" t="s">
        <v>148</v>
      </c>
      <c r="B62" s="6" t="s">
        <v>601</v>
      </c>
      <c r="C62" s="38"/>
    </row>
    <row r="63" spans="1:3">
      <c r="A63" s="17" t="s">
        <v>149</v>
      </c>
      <c r="B63" s="6" t="s">
        <v>601</v>
      </c>
      <c r="C63" s="38"/>
    </row>
    <row r="64" spans="1:3">
      <c r="A64" s="17" t="s">
        <v>150</v>
      </c>
      <c r="B64" s="6" t="s">
        <v>601</v>
      </c>
      <c r="C64" s="38"/>
    </row>
    <row r="65" spans="1:3">
      <c r="A65" s="17" t="s">
        <v>151</v>
      </c>
      <c r="B65" s="6" t="s">
        <v>601</v>
      </c>
      <c r="C65" s="38"/>
    </row>
    <row r="66" spans="1:3">
      <c r="A66" s="17" t="s">
        <v>152</v>
      </c>
      <c r="B66" s="6" t="s">
        <v>601</v>
      </c>
      <c r="C66" s="38"/>
    </row>
    <row r="67" spans="1:3">
      <c r="A67" s="17" t="s">
        <v>153</v>
      </c>
      <c r="B67" s="6" t="s">
        <v>601</v>
      </c>
      <c r="C67" s="38"/>
    </row>
    <row r="68" spans="1:3">
      <c r="A68" s="17" t="s">
        <v>154</v>
      </c>
      <c r="B68" s="6" t="s">
        <v>601</v>
      </c>
      <c r="C68" s="38"/>
    </row>
    <row r="69" spans="1:3">
      <c r="A69" s="17" t="s">
        <v>155</v>
      </c>
      <c r="B69" s="6" t="s">
        <v>601</v>
      </c>
      <c r="C69" s="38"/>
    </row>
    <row r="70" spans="1:3">
      <c r="A70" s="17" t="s">
        <v>156</v>
      </c>
      <c r="B70" s="6" t="s">
        <v>601</v>
      </c>
      <c r="C70" s="38"/>
    </row>
    <row r="71" spans="1:3" ht="25.5">
      <c r="A71" s="15" t="s">
        <v>901</v>
      </c>
      <c r="B71" s="10" t="s">
        <v>601</v>
      </c>
      <c r="C71" s="38"/>
    </row>
    <row r="72" spans="1:3">
      <c r="A72" s="17" t="s">
        <v>147</v>
      </c>
      <c r="B72" s="6" t="s">
        <v>602</v>
      </c>
      <c r="C72" s="38"/>
    </row>
    <row r="73" spans="1:3">
      <c r="A73" s="17" t="s">
        <v>148</v>
      </c>
      <c r="B73" s="6" t="s">
        <v>602</v>
      </c>
      <c r="C73" s="38"/>
    </row>
    <row r="74" spans="1:3">
      <c r="A74" s="17" t="s">
        <v>149</v>
      </c>
      <c r="B74" s="6" t="s">
        <v>602</v>
      </c>
      <c r="C74" s="38"/>
    </row>
    <row r="75" spans="1:3">
      <c r="A75" s="17" t="s">
        <v>150</v>
      </c>
      <c r="B75" s="6" t="s">
        <v>602</v>
      </c>
      <c r="C75" s="38"/>
    </row>
    <row r="76" spans="1:3">
      <c r="A76" s="17" t="s">
        <v>151</v>
      </c>
      <c r="B76" s="6" t="s">
        <v>602</v>
      </c>
      <c r="C76" s="38"/>
    </row>
    <row r="77" spans="1:3">
      <c r="A77" s="17" t="s">
        <v>152</v>
      </c>
      <c r="B77" s="6" t="s">
        <v>602</v>
      </c>
      <c r="C77" s="38"/>
    </row>
    <row r="78" spans="1:3">
      <c r="A78" s="17" t="s">
        <v>153</v>
      </c>
      <c r="B78" s="6" t="s">
        <v>602</v>
      </c>
      <c r="C78" s="38"/>
    </row>
    <row r="79" spans="1:3">
      <c r="A79" s="17" t="s">
        <v>154</v>
      </c>
      <c r="B79" s="6" t="s">
        <v>602</v>
      </c>
      <c r="C79" s="38"/>
    </row>
    <row r="80" spans="1:3">
      <c r="A80" s="17" t="s">
        <v>155</v>
      </c>
      <c r="B80" s="6" t="s">
        <v>602</v>
      </c>
      <c r="C80" s="38"/>
    </row>
    <row r="81" spans="1:3">
      <c r="A81" s="17" t="s">
        <v>156</v>
      </c>
      <c r="B81" s="6" t="s">
        <v>602</v>
      </c>
      <c r="C81" s="38"/>
    </row>
    <row r="82" spans="1:3" ht="25.5">
      <c r="A82" s="15" t="s">
        <v>900</v>
      </c>
      <c r="B82" s="10" t="s">
        <v>602</v>
      </c>
      <c r="C82" s="38"/>
    </row>
    <row r="83" spans="1:3">
      <c r="A83" s="17" t="s">
        <v>147</v>
      </c>
      <c r="B83" s="6" t="s">
        <v>603</v>
      </c>
      <c r="C83" s="38"/>
    </row>
    <row r="84" spans="1:3">
      <c r="A84" s="17" t="s">
        <v>148</v>
      </c>
      <c r="B84" s="6" t="s">
        <v>603</v>
      </c>
      <c r="C84" s="38"/>
    </row>
    <row r="85" spans="1:3">
      <c r="A85" s="17" t="s">
        <v>149</v>
      </c>
      <c r="B85" s="6" t="s">
        <v>603</v>
      </c>
      <c r="C85" s="38"/>
    </row>
    <row r="86" spans="1:3">
      <c r="A86" s="17" t="s">
        <v>150</v>
      </c>
      <c r="B86" s="6" t="s">
        <v>603</v>
      </c>
      <c r="C86" s="38"/>
    </row>
    <row r="87" spans="1:3">
      <c r="A87" s="17" t="s">
        <v>151</v>
      </c>
      <c r="B87" s="6" t="s">
        <v>603</v>
      </c>
      <c r="C87" s="38"/>
    </row>
    <row r="88" spans="1:3">
      <c r="A88" s="17" t="s">
        <v>152</v>
      </c>
      <c r="B88" s="6" t="s">
        <v>603</v>
      </c>
      <c r="C88" s="38"/>
    </row>
    <row r="89" spans="1:3">
      <c r="A89" s="17" t="s">
        <v>153</v>
      </c>
      <c r="B89" s="6" t="s">
        <v>603</v>
      </c>
      <c r="C89" s="38"/>
    </row>
    <row r="90" spans="1:3">
      <c r="A90" s="17" t="s">
        <v>154</v>
      </c>
      <c r="B90" s="6" t="s">
        <v>603</v>
      </c>
      <c r="C90" s="38"/>
    </row>
    <row r="91" spans="1:3">
      <c r="A91" s="17" t="s">
        <v>155</v>
      </c>
      <c r="B91" s="6" t="s">
        <v>603</v>
      </c>
      <c r="C91" s="38"/>
    </row>
    <row r="92" spans="1:3">
      <c r="A92" s="17" t="s">
        <v>156</v>
      </c>
      <c r="B92" s="6" t="s">
        <v>603</v>
      </c>
      <c r="C92" s="38"/>
    </row>
    <row r="93" spans="1:3">
      <c r="A93" s="15" t="s">
        <v>899</v>
      </c>
      <c r="B93" s="10" t="s">
        <v>603</v>
      </c>
      <c r="C93" s="38"/>
    </row>
    <row r="94" spans="1:3">
      <c r="A94" s="17" t="s">
        <v>157</v>
      </c>
      <c r="B94" s="5" t="s">
        <v>605</v>
      </c>
      <c r="C94" s="38"/>
    </row>
    <row r="95" spans="1:3">
      <c r="A95" s="17" t="s">
        <v>158</v>
      </c>
      <c r="B95" s="6" t="s">
        <v>605</v>
      </c>
      <c r="C95" s="38"/>
    </row>
    <row r="96" spans="1:3">
      <c r="A96" s="17" t="s">
        <v>159</v>
      </c>
      <c r="B96" s="5" t="s">
        <v>605</v>
      </c>
      <c r="C96" s="38"/>
    </row>
    <row r="97" spans="1:3">
      <c r="A97" s="5" t="s">
        <v>160</v>
      </c>
      <c r="B97" s="6" t="s">
        <v>605</v>
      </c>
      <c r="C97" s="38"/>
    </row>
    <row r="98" spans="1:3">
      <c r="A98" s="5" t="s">
        <v>161</v>
      </c>
      <c r="B98" s="5" t="s">
        <v>605</v>
      </c>
      <c r="C98" s="38"/>
    </row>
    <row r="99" spans="1:3">
      <c r="A99" s="5" t="s">
        <v>162</v>
      </c>
      <c r="B99" s="6" t="s">
        <v>605</v>
      </c>
      <c r="C99" s="38"/>
    </row>
    <row r="100" spans="1:3">
      <c r="A100" s="17" t="s">
        <v>163</v>
      </c>
      <c r="B100" s="5" t="s">
        <v>605</v>
      </c>
      <c r="C100" s="38"/>
    </row>
    <row r="101" spans="1:3">
      <c r="A101" s="17" t="s">
        <v>167</v>
      </c>
      <c r="B101" s="6" t="s">
        <v>605</v>
      </c>
      <c r="C101" s="38"/>
    </row>
    <row r="102" spans="1:3">
      <c r="A102" s="17" t="s">
        <v>165</v>
      </c>
      <c r="B102" s="5" t="s">
        <v>605</v>
      </c>
      <c r="C102" s="38"/>
    </row>
    <row r="103" spans="1:3">
      <c r="A103" s="17" t="s">
        <v>166</v>
      </c>
      <c r="B103" s="6" t="s">
        <v>605</v>
      </c>
      <c r="C103" s="38"/>
    </row>
    <row r="104" spans="1:3" ht="25.5">
      <c r="A104" s="15" t="s">
        <v>897</v>
      </c>
      <c r="B104" s="10" t="s">
        <v>605</v>
      </c>
      <c r="C104" s="38"/>
    </row>
    <row r="105" spans="1:3">
      <c r="A105" s="17" t="s">
        <v>157</v>
      </c>
      <c r="B105" s="5" t="s">
        <v>608</v>
      </c>
      <c r="C105" s="38"/>
    </row>
    <row r="106" spans="1:3">
      <c r="A106" s="17" t="s">
        <v>158</v>
      </c>
      <c r="B106" s="5" t="s">
        <v>608</v>
      </c>
      <c r="C106" s="38"/>
    </row>
    <row r="107" spans="1:3">
      <c r="A107" s="17" t="s">
        <v>159</v>
      </c>
      <c r="B107" s="5" t="s">
        <v>608</v>
      </c>
      <c r="C107" s="38"/>
    </row>
    <row r="108" spans="1:3">
      <c r="A108" s="5" t="s">
        <v>160</v>
      </c>
      <c r="B108" s="5" t="s">
        <v>608</v>
      </c>
      <c r="C108" s="38"/>
    </row>
    <row r="109" spans="1:3">
      <c r="A109" s="5" t="s">
        <v>161</v>
      </c>
      <c r="B109" s="5" t="s">
        <v>608</v>
      </c>
      <c r="C109" s="38"/>
    </row>
    <row r="110" spans="1:3">
      <c r="A110" s="5" t="s">
        <v>162</v>
      </c>
      <c r="B110" s="5" t="s">
        <v>608</v>
      </c>
      <c r="C110" s="38"/>
    </row>
    <row r="111" spans="1:3">
      <c r="A111" s="17" t="s">
        <v>163</v>
      </c>
      <c r="B111" s="5" t="s">
        <v>608</v>
      </c>
      <c r="C111" s="38"/>
    </row>
    <row r="112" spans="1:3">
      <c r="A112" s="17" t="s">
        <v>167</v>
      </c>
      <c r="B112" s="5" t="s">
        <v>608</v>
      </c>
      <c r="C112" s="38"/>
    </row>
    <row r="113" spans="1:3">
      <c r="A113" s="17" t="s">
        <v>165</v>
      </c>
      <c r="B113" s="5" t="s">
        <v>608</v>
      </c>
      <c r="C113" s="38"/>
    </row>
    <row r="114" spans="1:3">
      <c r="A114" s="17" t="s">
        <v>166</v>
      </c>
      <c r="B114" s="5" t="s">
        <v>608</v>
      </c>
      <c r="C114" s="38"/>
    </row>
    <row r="115" spans="1:3">
      <c r="A115" s="20" t="s">
        <v>938</v>
      </c>
      <c r="B115" s="10" t="s">
        <v>608</v>
      </c>
      <c r="C115" s="38"/>
    </row>
  </sheetData>
  <mergeCells count="2">
    <mergeCell ref="A1:C1"/>
    <mergeCell ref="A2:C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115"/>
  <sheetViews>
    <sheetView workbookViewId="0">
      <selection activeCell="A2" sqref="A2:C2"/>
    </sheetView>
  </sheetViews>
  <sheetFormatPr defaultRowHeight="15"/>
  <cols>
    <col min="1" max="1" width="82.5703125" customWidth="1"/>
    <col min="3" max="3" width="16.28515625" customWidth="1"/>
  </cols>
  <sheetData>
    <row r="1" spans="1:3" ht="27" customHeight="1">
      <c r="A1" s="353" t="s">
        <v>105</v>
      </c>
      <c r="B1" s="354"/>
      <c r="C1" s="354"/>
    </row>
    <row r="2" spans="1:3" ht="25.5" customHeight="1">
      <c r="A2" s="351" t="s">
        <v>403</v>
      </c>
      <c r="B2" s="354"/>
      <c r="C2" s="354"/>
    </row>
    <row r="3" spans="1:3" ht="15.75" customHeight="1">
      <c r="A3" s="97"/>
      <c r="B3" s="98"/>
      <c r="C3" s="98"/>
    </row>
    <row r="4" spans="1:3" ht="21" customHeight="1">
      <c r="A4" s="4" t="s">
        <v>317</v>
      </c>
    </row>
    <row r="5" spans="1:3" ht="25.5">
      <c r="A5" s="54" t="s">
        <v>202</v>
      </c>
      <c r="B5" s="3" t="s">
        <v>459</v>
      </c>
      <c r="C5" s="126" t="s">
        <v>389</v>
      </c>
    </row>
    <row r="6" spans="1:3">
      <c r="A6" s="17" t="s">
        <v>168</v>
      </c>
      <c r="B6" s="6" t="s">
        <v>670</v>
      </c>
      <c r="C6" s="38"/>
    </row>
    <row r="7" spans="1:3">
      <c r="A7" s="17" t="s">
        <v>177</v>
      </c>
      <c r="B7" s="6" t="s">
        <v>670</v>
      </c>
      <c r="C7" s="38"/>
    </row>
    <row r="8" spans="1:3" ht="30">
      <c r="A8" s="17" t="s">
        <v>178</v>
      </c>
      <c r="B8" s="6" t="s">
        <v>670</v>
      </c>
      <c r="C8" s="38"/>
    </row>
    <row r="9" spans="1:3">
      <c r="A9" s="17" t="s">
        <v>176</v>
      </c>
      <c r="B9" s="6" t="s">
        <v>670</v>
      </c>
      <c r="C9" s="38"/>
    </row>
    <row r="10" spans="1:3">
      <c r="A10" s="17" t="s">
        <v>175</v>
      </c>
      <c r="B10" s="6" t="s">
        <v>670</v>
      </c>
      <c r="C10" s="38"/>
    </row>
    <row r="11" spans="1:3">
      <c r="A11" s="17" t="s">
        <v>174</v>
      </c>
      <c r="B11" s="6" t="s">
        <v>670</v>
      </c>
      <c r="C11" s="38"/>
    </row>
    <row r="12" spans="1:3">
      <c r="A12" s="17" t="s">
        <v>169</v>
      </c>
      <c r="B12" s="6" t="s">
        <v>670</v>
      </c>
      <c r="C12" s="38"/>
    </row>
    <row r="13" spans="1:3">
      <c r="A13" s="17" t="s">
        <v>170</v>
      </c>
      <c r="B13" s="6" t="s">
        <v>670</v>
      </c>
      <c r="C13" s="38"/>
    </row>
    <row r="14" spans="1:3">
      <c r="A14" s="17" t="s">
        <v>171</v>
      </c>
      <c r="B14" s="6" t="s">
        <v>670</v>
      </c>
      <c r="C14" s="38"/>
    </row>
    <row r="15" spans="1:3">
      <c r="A15" s="17" t="s">
        <v>172</v>
      </c>
      <c r="B15" s="6" t="s">
        <v>670</v>
      </c>
      <c r="C15" s="38"/>
    </row>
    <row r="16" spans="1:3" ht="25.5">
      <c r="A16" s="9" t="s">
        <v>0</v>
      </c>
      <c r="B16" s="10" t="s">
        <v>670</v>
      </c>
      <c r="C16" s="38"/>
    </row>
    <row r="17" spans="1:3">
      <c r="A17" s="17" t="s">
        <v>168</v>
      </c>
      <c r="B17" s="6" t="s">
        <v>671</v>
      </c>
      <c r="C17" s="38"/>
    </row>
    <row r="18" spans="1:3">
      <c r="A18" s="17" t="s">
        <v>177</v>
      </c>
      <c r="B18" s="6" t="s">
        <v>671</v>
      </c>
      <c r="C18" s="38"/>
    </row>
    <row r="19" spans="1:3" ht="30">
      <c r="A19" s="17" t="s">
        <v>178</v>
      </c>
      <c r="B19" s="6" t="s">
        <v>671</v>
      </c>
      <c r="C19" s="38"/>
    </row>
    <row r="20" spans="1:3">
      <c r="A20" s="17" t="s">
        <v>176</v>
      </c>
      <c r="B20" s="6" t="s">
        <v>671</v>
      </c>
      <c r="C20" s="38"/>
    </row>
    <row r="21" spans="1:3">
      <c r="A21" s="17" t="s">
        <v>175</v>
      </c>
      <c r="B21" s="6" t="s">
        <v>671</v>
      </c>
      <c r="C21" s="38"/>
    </row>
    <row r="22" spans="1:3">
      <c r="A22" s="17" t="s">
        <v>174</v>
      </c>
      <c r="B22" s="6" t="s">
        <v>671</v>
      </c>
      <c r="C22" s="38"/>
    </row>
    <row r="23" spans="1:3">
      <c r="A23" s="17" t="s">
        <v>169</v>
      </c>
      <c r="B23" s="6" t="s">
        <v>671</v>
      </c>
      <c r="C23" s="38"/>
    </row>
    <row r="24" spans="1:3">
      <c r="A24" s="17" t="s">
        <v>170</v>
      </c>
      <c r="B24" s="6" t="s">
        <v>671</v>
      </c>
      <c r="C24" s="38"/>
    </row>
    <row r="25" spans="1:3">
      <c r="A25" s="17" t="s">
        <v>171</v>
      </c>
      <c r="B25" s="6" t="s">
        <v>671</v>
      </c>
      <c r="C25" s="38"/>
    </row>
    <row r="26" spans="1:3">
      <c r="A26" s="17" t="s">
        <v>172</v>
      </c>
      <c r="B26" s="6" t="s">
        <v>671</v>
      </c>
      <c r="C26" s="38"/>
    </row>
    <row r="27" spans="1:3" ht="25.5">
      <c r="A27" s="9" t="s">
        <v>63</v>
      </c>
      <c r="B27" s="10" t="s">
        <v>671</v>
      </c>
      <c r="C27" s="38"/>
    </row>
    <row r="28" spans="1:3">
      <c r="A28" s="17" t="s">
        <v>168</v>
      </c>
      <c r="B28" s="6" t="s">
        <v>672</v>
      </c>
      <c r="C28" s="38"/>
    </row>
    <row r="29" spans="1:3">
      <c r="A29" s="17" t="s">
        <v>177</v>
      </c>
      <c r="B29" s="6" t="s">
        <v>672</v>
      </c>
      <c r="C29" s="38"/>
    </row>
    <row r="30" spans="1:3" ht="30">
      <c r="A30" s="17" t="s">
        <v>178</v>
      </c>
      <c r="B30" s="6" t="s">
        <v>672</v>
      </c>
      <c r="C30" s="38"/>
    </row>
    <row r="31" spans="1:3">
      <c r="A31" s="17" t="s">
        <v>176</v>
      </c>
      <c r="B31" s="6" t="s">
        <v>672</v>
      </c>
      <c r="C31" s="38"/>
    </row>
    <row r="32" spans="1:3">
      <c r="A32" s="17" t="s">
        <v>175</v>
      </c>
      <c r="B32" s="6" t="s">
        <v>672</v>
      </c>
      <c r="C32" s="38"/>
    </row>
    <row r="33" spans="1:3">
      <c r="A33" s="17" t="s">
        <v>174</v>
      </c>
      <c r="B33" s="6" t="s">
        <v>672</v>
      </c>
      <c r="C33" s="38"/>
    </row>
    <row r="34" spans="1:3">
      <c r="A34" s="17" t="s">
        <v>169</v>
      </c>
      <c r="B34" s="6" t="s">
        <v>672</v>
      </c>
      <c r="C34" s="38"/>
    </row>
    <row r="35" spans="1:3">
      <c r="A35" s="17" t="s">
        <v>170</v>
      </c>
      <c r="B35" s="6" t="s">
        <v>672</v>
      </c>
      <c r="C35" s="38"/>
    </row>
    <row r="36" spans="1:3">
      <c r="A36" s="17" t="s">
        <v>171</v>
      </c>
      <c r="B36" s="6" t="s">
        <v>672</v>
      </c>
      <c r="C36" s="38"/>
    </row>
    <row r="37" spans="1:3">
      <c r="A37" s="17" t="s">
        <v>172</v>
      </c>
      <c r="B37" s="6" t="s">
        <v>672</v>
      </c>
      <c r="C37" s="38"/>
    </row>
    <row r="38" spans="1:3">
      <c r="A38" s="9" t="s">
        <v>62</v>
      </c>
      <c r="B38" s="10" t="s">
        <v>672</v>
      </c>
      <c r="C38" s="38"/>
    </row>
    <row r="39" spans="1:3">
      <c r="A39" s="17" t="s">
        <v>168</v>
      </c>
      <c r="B39" s="6" t="s">
        <v>678</v>
      </c>
      <c r="C39" s="38"/>
    </row>
    <row r="40" spans="1:3">
      <c r="A40" s="17" t="s">
        <v>177</v>
      </c>
      <c r="B40" s="6" t="s">
        <v>678</v>
      </c>
      <c r="C40" s="38"/>
    </row>
    <row r="41" spans="1:3" ht="30">
      <c r="A41" s="17" t="s">
        <v>178</v>
      </c>
      <c r="B41" s="6" t="s">
        <v>678</v>
      </c>
      <c r="C41" s="38"/>
    </row>
    <row r="42" spans="1:3">
      <c r="A42" s="17" t="s">
        <v>176</v>
      </c>
      <c r="B42" s="6" t="s">
        <v>678</v>
      </c>
      <c r="C42" s="38"/>
    </row>
    <row r="43" spans="1:3">
      <c r="A43" s="17" t="s">
        <v>175</v>
      </c>
      <c r="B43" s="6" t="s">
        <v>678</v>
      </c>
      <c r="C43" s="38"/>
    </row>
    <row r="44" spans="1:3">
      <c r="A44" s="17" t="s">
        <v>174</v>
      </c>
      <c r="B44" s="6" t="s">
        <v>678</v>
      </c>
      <c r="C44" s="38"/>
    </row>
    <row r="45" spans="1:3">
      <c r="A45" s="17" t="s">
        <v>169</v>
      </c>
      <c r="B45" s="6" t="s">
        <v>678</v>
      </c>
      <c r="C45" s="38"/>
    </row>
    <row r="46" spans="1:3">
      <c r="A46" s="17" t="s">
        <v>170</v>
      </c>
      <c r="B46" s="6" t="s">
        <v>678</v>
      </c>
      <c r="C46" s="38"/>
    </row>
    <row r="47" spans="1:3">
      <c r="A47" s="17" t="s">
        <v>171</v>
      </c>
      <c r="B47" s="6" t="s">
        <v>678</v>
      </c>
      <c r="C47" s="38"/>
    </row>
    <row r="48" spans="1:3">
      <c r="A48" s="17" t="s">
        <v>172</v>
      </c>
      <c r="B48" s="6" t="s">
        <v>678</v>
      </c>
      <c r="C48" s="38"/>
    </row>
    <row r="49" spans="1:3" ht="25.5">
      <c r="A49" s="9" t="s">
        <v>60</v>
      </c>
      <c r="B49" s="10" t="s">
        <v>678</v>
      </c>
      <c r="C49" s="38"/>
    </row>
    <row r="50" spans="1:3">
      <c r="A50" s="17" t="s">
        <v>173</v>
      </c>
      <c r="B50" s="6" t="s">
        <v>679</v>
      </c>
      <c r="C50" s="38"/>
    </row>
    <row r="51" spans="1:3">
      <c r="A51" s="17" t="s">
        <v>177</v>
      </c>
      <c r="B51" s="6" t="s">
        <v>679</v>
      </c>
      <c r="C51" s="38"/>
    </row>
    <row r="52" spans="1:3" ht="30">
      <c r="A52" s="17" t="s">
        <v>178</v>
      </c>
      <c r="B52" s="6" t="s">
        <v>679</v>
      </c>
      <c r="C52" s="38"/>
    </row>
    <row r="53" spans="1:3">
      <c r="A53" s="17" t="s">
        <v>176</v>
      </c>
      <c r="B53" s="6" t="s">
        <v>679</v>
      </c>
      <c r="C53" s="38"/>
    </row>
    <row r="54" spans="1:3">
      <c r="A54" s="17" t="s">
        <v>175</v>
      </c>
      <c r="B54" s="6" t="s">
        <v>679</v>
      </c>
      <c r="C54" s="38"/>
    </row>
    <row r="55" spans="1:3">
      <c r="A55" s="17" t="s">
        <v>174</v>
      </c>
      <c r="B55" s="6" t="s">
        <v>679</v>
      </c>
      <c r="C55" s="38"/>
    </row>
    <row r="56" spans="1:3">
      <c r="A56" s="17" t="s">
        <v>169</v>
      </c>
      <c r="B56" s="6" t="s">
        <v>679</v>
      </c>
      <c r="C56" s="38"/>
    </row>
    <row r="57" spans="1:3">
      <c r="A57" s="17" t="s">
        <v>170</v>
      </c>
      <c r="B57" s="6" t="s">
        <v>679</v>
      </c>
      <c r="C57" s="38"/>
    </row>
    <row r="58" spans="1:3">
      <c r="A58" s="17" t="s">
        <v>171</v>
      </c>
      <c r="B58" s="6" t="s">
        <v>679</v>
      </c>
      <c r="C58" s="38"/>
    </row>
    <row r="59" spans="1:3">
      <c r="A59" s="17" t="s">
        <v>172</v>
      </c>
      <c r="B59" s="6" t="s">
        <v>679</v>
      </c>
      <c r="C59" s="38"/>
    </row>
    <row r="60" spans="1:3" ht="25.5">
      <c r="A60" s="9" t="s">
        <v>64</v>
      </c>
      <c r="B60" s="10" t="s">
        <v>679</v>
      </c>
      <c r="C60" s="38"/>
    </row>
    <row r="61" spans="1:3">
      <c r="A61" s="17" t="s">
        <v>168</v>
      </c>
      <c r="B61" s="6" t="s">
        <v>680</v>
      </c>
      <c r="C61" s="38"/>
    </row>
    <row r="62" spans="1:3">
      <c r="A62" s="17" t="s">
        <v>177</v>
      </c>
      <c r="B62" s="6" t="s">
        <v>680</v>
      </c>
      <c r="C62" s="38"/>
    </row>
    <row r="63" spans="1:3" ht="30">
      <c r="A63" s="17" t="s">
        <v>178</v>
      </c>
      <c r="B63" s="6" t="s">
        <v>680</v>
      </c>
      <c r="C63" s="38"/>
    </row>
    <row r="64" spans="1:3">
      <c r="A64" s="17" t="s">
        <v>176</v>
      </c>
      <c r="B64" s="6" t="s">
        <v>680</v>
      </c>
      <c r="C64" s="38"/>
    </row>
    <row r="65" spans="1:3">
      <c r="A65" s="17" t="s">
        <v>175</v>
      </c>
      <c r="B65" s="6" t="s">
        <v>680</v>
      </c>
      <c r="C65" s="38"/>
    </row>
    <row r="66" spans="1:3">
      <c r="A66" s="17" t="s">
        <v>174</v>
      </c>
      <c r="B66" s="6" t="s">
        <v>680</v>
      </c>
      <c r="C66" s="38"/>
    </row>
    <row r="67" spans="1:3">
      <c r="A67" s="17" t="s">
        <v>169</v>
      </c>
      <c r="B67" s="6" t="s">
        <v>680</v>
      </c>
      <c r="C67" s="38"/>
    </row>
    <row r="68" spans="1:3">
      <c r="A68" s="17" t="s">
        <v>170</v>
      </c>
      <c r="B68" s="6" t="s">
        <v>680</v>
      </c>
      <c r="C68" s="38"/>
    </row>
    <row r="69" spans="1:3">
      <c r="A69" s="17" t="s">
        <v>171</v>
      </c>
      <c r="B69" s="6" t="s">
        <v>680</v>
      </c>
      <c r="C69" s="38"/>
    </row>
    <row r="70" spans="1:3">
      <c r="A70" s="17" t="s">
        <v>172</v>
      </c>
      <c r="B70" s="6" t="s">
        <v>680</v>
      </c>
      <c r="C70" s="38"/>
    </row>
    <row r="71" spans="1:3">
      <c r="A71" s="9" t="s">
        <v>5</v>
      </c>
      <c r="B71" s="10" t="s">
        <v>680</v>
      </c>
      <c r="C71" s="38"/>
    </row>
    <row r="72" spans="1:3">
      <c r="A72" s="17" t="s">
        <v>179</v>
      </c>
      <c r="B72" s="5" t="s">
        <v>765</v>
      </c>
      <c r="C72" s="38"/>
    </row>
    <row r="73" spans="1:3">
      <c r="A73" s="17" t="s">
        <v>180</v>
      </c>
      <c r="B73" s="5" t="s">
        <v>765</v>
      </c>
      <c r="C73" s="38"/>
    </row>
    <row r="74" spans="1:3">
      <c r="A74" s="17" t="s">
        <v>188</v>
      </c>
      <c r="B74" s="5" t="s">
        <v>765</v>
      </c>
      <c r="C74" s="38"/>
    </row>
    <row r="75" spans="1:3">
      <c r="A75" s="5" t="s">
        <v>187</v>
      </c>
      <c r="B75" s="5" t="s">
        <v>765</v>
      </c>
      <c r="C75" s="38"/>
    </row>
    <row r="76" spans="1:3">
      <c r="A76" s="5" t="s">
        <v>186</v>
      </c>
      <c r="B76" s="5" t="s">
        <v>765</v>
      </c>
      <c r="C76" s="38"/>
    </row>
    <row r="77" spans="1:3">
      <c r="A77" s="5" t="s">
        <v>185</v>
      </c>
      <c r="B77" s="5" t="s">
        <v>765</v>
      </c>
      <c r="C77" s="38"/>
    </row>
    <row r="78" spans="1:3">
      <c r="A78" s="17" t="s">
        <v>184</v>
      </c>
      <c r="B78" s="5" t="s">
        <v>765</v>
      </c>
      <c r="C78" s="38"/>
    </row>
    <row r="79" spans="1:3">
      <c r="A79" s="17" t="s">
        <v>189</v>
      </c>
      <c r="B79" s="5" t="s">
        <v>765</v>
      </c>
      <c r="C79" s="38"/>
    </row>
    <row r="80" spans="1:3">
      <c r="A80" s="17" t="s">
        <v>181</v>
      </c>
      <c r="B80" s="5" t="s">
        <v>765</v>
      </c>
      <c r="C80" s="38"/>
    </row>
    <row r="81" spans="1:3">
      <c r="A81" s="17" t="s">
        <v>182</v>
      </c>
      <c r="B81" s="5" t="s">
        <v>765</v>
      </c>
      <c r="C81" s="38"/>
    </row>
    <row r="82" spans="1:3" ht="25.5">
      <c r="A82" s="9" t="s">
        <v>97</v>
      </c>
      <c r="B82" s="10" t="s">
        <v>765</v>
      </c>
      <c r="C82" s="38"/>
    </row>
    <row r="83" spans="1:3">
      <c r="A83" s="17" t="s">
        <v>179</v>
      </c>
      <c r="B83" s="5" t="s">
        <v>766</v>
      </c>
      <c r="C83" s="38"/>
    </row>
    <row r="84" spans="1:3">
      <c r="A84" s="17" t="s">
        <v>180</v>
      </c>
      <c r="B84" s="5" t="s">
        <v>766</v>
      </c>
      <c r="C84" s="38"/>
    </row>
    <row r="85" spans="1:3">
      <c r="A85" s="17" t="s">
        <v>188</v>
      </c>
      <c r="B85" s="5" t="s">
        <v>766</v>
      </c>
      <c r="C85" s="38"/>
    </row>
    <row r="86" spans="1:3">
      <c r="A86" s="5" t="s">
        <v>187</v>
      </c>
      <c r="B86" s="5" t="s">
        <v>766</v>
      </c>
      <c r="C86" s="38"/>
    </row>
    <row r="87" spans="1:3">
      <c r="A87" s="5" t="s">
        <v>186</v>
      </c>
      <c r="B87" s="5" t="s">
        <v>766</v>
      </c>
      <c r="C87" s="38"/>
    </row>
    <row r="88" spans="1:3">
      <c r="A88" s="5" t="s">
        <v>185</v>
      </c>
      <c r="B88" s="5" t="s">
        <v>766</v>
      </c>
      <c r="C88" s="38"/>
    </row>
    <row r="89" spans="1:3">
      <c r="A89" s="17" t="s">
        <v>184</v>
      </c>
      <c r="B89" s="5" t="s">
        <v>766</v>
      </c>
      <c r="C89" s="38"/>
    </row>
    <row r="90" spans="1:3">
      <c r="A90" s="17" t="s">
        <v>183</v>
      </c>
      <c r="B90" s="5" t="s">
        <v>766</v>
      </c>
      <c r="C90" s="38"/>
    </row>
    <row r="91" spans="1:3">
      <c r="A91" s="17" t="s">
        <v>181</v>
      </c>
      <c r="B91" s="5" t="s">
        <v>766</v>
      </c>
      <c r="C91" s="38"/>
    </row>
    <row r="92" spans="1:3">
      <c r="A92" s="17" t="s">
        <v>182</v>
      </c>
      <c r="B92" s="5" t="s">
        <v>766</v>
      </c>
      <c r="C92" s="38"/>
    </row>
    <row r="93" spans="1:3">
      <c r="A93" s="20" t="s">
        <v>98</v>
      </c>
      <c r="B93" s="10" t="s">
        <v>766</v>
      </c>
      <c r="C93" s="38"/>
    </row>
    <row r="94" spans="1:3">
      <c r="A94" s="17" t="s">
        <v>179</v>
      </c>
      <c r="B94" s="5" t="s">
        <v>770</v>
      </c>
      <c r="C94" s="38"/>
    </row>
    <row r="95" spans="1:3">
      <c r="A95" s="17" t="s">
        <v>180</v>
      </c>
      <c r="B95" s="5" t="s">
        <v>770</v>
      </c>
      <c r="C95" s="38"/>
    </row>
    <row r="96" spans="1:3">
      <c r="A96" s="17" t="s">
        <v>188</v>
      </c>
      <c r="B96" s="5" t="s">
        <v>770</v>
      </c>
      <c r="C96" s="38"/>
    </row>
    <row r="97" spans="1:3">
      <c r="A97" s="5" t="s">
        <v>187</v>
      </c>
      <c r="B97" s="5" t="s">
        <v>770</v>
      </c>
      <c r="C97" s="38"/>
    </row>
    <row r="98" spans="1:3">
      <c r="A98" s="5" t="s">
        <v>186</v>
      </c>
      <c r="B98" s="5" t="s">
        <v>770</v>
      </c>
      <c r="C98" s="38"/>
    </row>
    <row r="99" spans="1:3">
      <c r="A99" s="5" t="s">
        <v>185</v>
      </c>
      <c r="B99" s="5" t="s">
        <v>770</v>
      </c>
      <c r="C99" s="38"/>
    </row>
    <row r="100" spans="1:3">
      <c r="A100" s="17" t="s">
        <v>184</v>
      </c>
      <c r="B100" s="5" t="s">
        <v>770</v>
      </c>
      <c r="C100" s="38"/>
    </row>
    <row r="101" spans="1:3">
      <c r="A101" s="17" t="s">
        <v>189</v>
      </c>
      <c r="B101" s="5" t="s">
        <v>770</v>
      </c>
      <c r="C101" s="38"/>
    </row>
    <row r="102" spans="1:3">
      <c r="A102" s="17" t="s">
        <v>181</v>
      </c>
      <c r="B102" s="5" t="s">
        <v>770</v>
      </c>
      <c r="C102" s="38"/>
    </row>
    <row r="103" spans="1:3">
      <c r="A103" s="17" t="s">
        <v>182</v>
      </c>
      <c r="B103" s="5" t="s">
        <v>770</v>
      </c>
      <c r="C103" s="38"/>
    </row>
    <row r="104" spans="1:3" ht="25.5">
      <c r="A104" s="9" t="s">
        <v>99</v>
      </c>
      <c r="B104" s="10" t="s">
        <v>770</v>
      </c>
      <c r="C104" s="38"/>
    </row>
    <row r="105" spans="1:3">
      <c r="A105" s="17" t="s">
        <v>179</v>
      </c>
      <c r="B105" s="5" t="s">
        <v>771</v>
      </c>
      <c r="C105" s="38"/>
    </row>
    <row r="106" spans="1:3">
      <c r="A106" s="17" t="s">
        <v>180</v>
      </c>
      <c r="B106" s="5" t="s">
        <v>771</v>
      </c>
      <c r="C106" s="38"/>
    </row>
    <row r="107" spans="1:3">
      <c r="A107" s="17" t="s">
        <v>188</v>
      </c>
      <c r="B107" s="5" t="s">
        <v>771</v>
      </c>
      <c r="C107" s="38"/>
    </row>
    <row r="108" spans="1:3">
      <c r="A108" s="5" t="s">
        <v>187</v>
      </c>
      <c r="B108" s="5" t="s">
        <v>771</v>
      </c>
      <c r="C108" s="38"/>
    </row>
    <row r="109" spans="1:3">
      <c r="A109" s="5" t="s">
        <v>186</v>
      </c>
      <c r="B109" s="5" t="s">
        <v>771</v>
      </c>
      <c r="C109" s="38"/>
    </row>
    <row r="110" spans="1:3">
      <c r="A110" s="5" t="s">
        <v>185</v>
      </c>
      <c r="B110" s="5" t="s">
        <v>771</v>
      </c>
      <c r="C110" s="38"/>
    </row>
    <row r="111" spans="1:3">
      <c r="A111" s="17" t="s">
        <v>184</v>
      </c>
      <c r="B111" s="5" t="s">
        <v>771</v>
      </c>
      <c r="C111" s="38"/>
    </row>
    <row r="112" spans="1:3">
      <c r="A112" s="17" t="s">
        <v>183</v>
      </c>
      <c r="B112" s="5" t="s">
        <v>771</v>
      </c>
      <c r="C112" s="38"/>
    </row>
    <row r="113" spans="1:3">
      <c r="A113" s="17" t="s">
        <v>181</v>
      </c>
      <c r="B113" s="5" t="s">
        <v>771</v>
      </c>
      <c r="C113" s="38"/>
    </row>
    <row r="114" spans="1:3">
      <c r="A114" s="17" t="s">
        <v>182</v>
      </c>
      <c r="B114" s="5" t="s">
        <v>771</v>
      </c>
      <c r="C114" s="38"/>
    </row>
    <row r="115" spans="1:3">
      <c r="A115" s="20" t="s">
        <v>100</v>
      </c>
      <c r="B115" s="10" t="s">
        <v>771</v>
      </c>
      <c r="C115" s="38"/>
    </row>
  </sheetData>
  <mergeCells count="2">
    <mergeCell ref="A1:C1"/>
    <mergeCell ref="A2:C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32"/>
  <sheetViews>
    <sheetView topLeftCell="A10" workbookViewId="0">
      <selection activeCell="B4" sqref="B4"/>
    </sheetView>
  </sheetViews>
  <sheetFormatPr defaultRowHeight="15"/>
  <cols>
    <col min="1" max="1" width="65" customWidth="1"/>
    <col min="3" max="3" width="16.85546875" customWidth="1"/>
  </cols>
  <sheetData>
    <row r="1" spans="1:3" ht="16.5" customHeight="1">
      <c r="A1" s="353" t="s">
        <v>105</v>
      </c>
      <c r="B1" s="354"/>
      <c r="C1" s="354"/>
    </row>
    <row r="2" spans="1:3" ht="18" customHeight="1">
      <c r="A2" s="351" t="s">
        <v>400</v>
      </c>
      <c r="B2" s="354"/>
      <c r="C2" s="354"/>
    </row>
    <row r="3" spans="1:3" ht="9.75" customHeight="1"/>
    <row r="4" spans="1:3" ht="20.25" customHeight="1">
      <c r="A4" s="54" t="s">
        <v>202</v>
      </c>
      <c r="B4" s="3" t="s">
        <v>459</v>
      </c>
      <c r="C4" s="126" t="s">
        <v>389</v>
      </c>
    </row>
    <row r="5" spans="1:3">
      <c r="A5" s="5" t="s">
        <v>67</v>
      </c>
      <c r="B5" s="5" t="s">
        <v>690</v>
      </c>
      <c r="C5" s="38"/>
    </row>
    <row r="6" spans="1:3">
      <c r="A6" s="5" t="s">
        <v>68</v>
      </c>
      <c r="B6" s="5" t="s">
        <v>690</v>
      </c>
      <c r="C6" s="38"/>
    </row>
    <row r="7" spans="1:3">
      <c r="A7" s="5" t="s">
        <v>69</v>
      </c>
      <c r="B7" s="5" t="s">
        <v>690</v>
      </c>
      <c r="C7" s="38"/>
    </row>
    <row r="8" spans="1:3">
      <c r="A8" s="5" t="s">
        <v>70</v>
      </c>
      <c r="B8" s="5" t="s">
        <v>690</v>
      </c>
      <c r="C8" s="38"/>
    </row>
    <row r="9" spans="1:3">
      <c r="A9" s="9" t="s">
        <v>14</v>
      </c>
      <c r="B9" s="10" t="s">
        <v>690</v>
      </c>
      <c r="C9" s="38"/>
    </row>
    <row r="10" spans="1:3">
      <c r="A10" s="5" t="s">
        <v>15</v>
      </c>
      <c r="B10" s="6" t="s">
        <v>691</v>
      </c>
      <c r="C10" s="38"/>
    </row>
    <row r="11" spans="1:3" ht="27">
      <c r="A11" s="69" t="s">
        <v>692</v>
      </c>
      <c r="B11" s="69" t="s">
        <v>691</v>
      </c>
      <c r="C11" s="38"/>
    </row>
    <row r="12" spans="1:3" ht="27">
      <c r="A12" s="69" t="s">
        <v>693</v>
      </c>
      <c r="B12" s="69" t="s">
        <v>691</v>
      </c>
      <c r="C12" s="38"/>
    </row>
    <row r="13" spans="1:3">
      <c r="A13" s="5" t="s">
        <v>17</v>
      </c>
      <c r="B13" s="6" t="s">
        <v>697</v>
      </c>
      <c r="C13" s="38"/>
    </row>
    <row r="14" spans="1:3" ht="27">
      <c r="A14" s="69" t="s">
        <v>698</v>
      </c>
      <c r="B14" s="69" t="s">
        <v>697</v>
      </c>
      <c r="C14" s="38"/>
    </row>
    <row r="15" spans="1:3" ht="27">
      <c r="A15" s="69" t="s">
        <v>699</v>
      </c>
      <c r="B15" s="69" t="s">
        <v>697</v>
      </c>
      <c r="C15" s="38"/>
    </row>
    <row r="16" spans="1:3">
      <c r="A16" s="69" t="s">
        <v>700</v>
      </c>
      <c r="B16" s="69" t="s">
        <v>697</v>
      </c>
      <c r="C16" s="38"/>
    </row>
    <row r="17" spans="1:3">
      <c r="A17" s="69" t="s">
        <v>701</v>
      </c>
      <c r="B17" s="69" t="s">
        <v>697</v>
      </c>
      <c r="C17" s="38"/>
    </row>
    <row r="18" spans="1:3">
      <c r="A18" s="5" t="s">
        <v>75</v>
      </c>
      <c r="B18" s="6" t="s">
        <v>702</v>
      </c>
      <c r="C18" s="38"/>
    </row>
    <row r="19" spans="1:3">
      <c r="A19" s="69" t="s">
        <v>710</v>
      </c>
      <c r="B19" s="69" t="s">
        <v>702</v>
      </c>
      <c r="C19" s="38"/>
    </row>
    <row r="20" spans="1:3">
      <c r="A20" s="69" t="s">
        <v>711</v>
      </c>
      <c r="B20" s="69" t="s">
        <v>702</v>
      </c>
      <c r="C20" s="38"/>
    </row>
    <row r="21" spans="1:3">
      <c r="A21" s="9" t="s">
        <v>47</v>
      </c>
      <c r="B21" s="10" t="s">
        <v>718</v>
      </c>
      <c r="C21" s="38"/>
    </row>
    <row r="22" spans="1:3">
      <c r="A22" s="5" t="s">
        <v>76</v>
      </c>
      <c r="B22" s="5" t="s">
        <v>719</v>
      </c>
      <c r="C22" s="38"/>
    </row>
    <row r="23" spans="1:3">
      <c r="A23" s="5" t="s">
        <v>78</v>
      </c>
      <c r="B23" s="5" t="s">
        <v>719</v>
      </c>
      <c r="C23" s="38"/>
    </row>
    <row r="24" spans="1:3">
      <c r="A24" s="5" t="s">
        <v>79</v>
      </c>
      <c r="B24" s="5" t="s">
        <v>719</v>
      </c>
      <c r="C24" s="38"/>
    </row>
    <row r="25" spans="1:3">
      <c r="A25" s="5" t="s">
        <v>80</v>
      </c>
      <c r="B25" s="5" t="s">
        <v>719</v>
      </c>
      <c r="C25" s="38"/>
    </row>
    <row r="26" spans="1:3">
      <c r="A26" s="5" t="s">
        <v>82</v>
      </c>
      <c r="B26" s="5" t="s">
        <v>719</v>
      </c>
      <c r="C26" s="38"/>
    </row>
    <row r="27" spans="1:3">
      <c r="A27" s="5" t="s">
        <v>83</v>
      </c>
      <c r="B27" s="5" t="s">
        <v>719</v>
      </c>
      <c r="C27" s="38"/>
    </row>
    <row r="28" spans="1:3">
      <c r="A28" s="5" t="s">
        <v>84</v>
      </c>
      <c r="B28" s="5" t="s">
        <v>719</v>
      </c>
      <c r="C28" s="38"/>
    </row>
    <row r="29" spans="1:3">
      <c r="A29" s="5" t="s">
        <v>85</v>
      </c>
      <c r="B29" s="5" t="s">
        <v>719</v>
      </c>
      <c r="C29" s="38"/>
    </row>
    <row r="30" spans="1:3" ht="45">
      <c r="A30" s="5" t="s">
        <v>86</v>
      </c>
      <c r="B30" s="5" t="s">
        <v>719</v>
      </c>
      <c r="C30" s="38"/>
    </row>
    <row r="31" spans="1:3">
      <c r="A31" s="5" t="s">
        <v>87</v>
      </c>
      <c r="B31" s="5" t="s">
        <v>719</v>
      </c>
      <c r="C31" s="38"/>
    </row>
    <row r="32" spans="1:3">
      <c r="A32" s="9" t="s">
        <v>19</v>
      </c>
      <c r="B32" s="10" t="s">
        <v>719</v>
      </c>
      <c r="C32" s="38"/>
    </row>
  </sheetData>
  <mergeCells count="2">
    <mergeCell ref="A1:C1"/>
    <mergeCell ref="A2:C2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153"/>
  <sheetViews>
    <sheetView workbookViewId="0">
      <selection activeCell="A7" sqref="A7"/>
    </sheetView>
  </sheetViews>
  <sheetFormatPr defaultRowHeight="15"/>
  <cols>
    <col min="1" max="1" width="101.28515625" customWidth="1"/>
    <col min="3" max="3" width="13.85546875" customWidth="1"/>
    <col min="4" max="4" width="12.140625" customWidth="1"/>
    <col min="5" max="5" width="13.42578125" customWidth="1"/>
  </cols>
  <sheetData>
    <row r="1" spans="1:6">
      <c r="A1" s="119" t="s">
        <v>344</v>
      </c>
      <c r="B1" s="120"/>
      <c r="C1" s="120"/>
      <c r="D1" s="120"/>
      <c r="E1" s="120"/>
      <c r="F1" s="141"/>
    </row>
    <row r="2" spans="1:6" ht="26.25" customHeight="1">
      <c r="A2" s="353" t="s">
        <v>105</v>
      </c>
      <c r="B2" s="358"/>
      <c r="C2" s="358"/>
      <c r="D2" s="358"/>
      <c r="E2" s="358"/>
    </row>
    <row r="3" spans="1:6" ht="30" customHeight="1">
      <c r="A3" s="351" t="s">
        <v>366</v>
      </c>
      <c r="B3" s="354"/>
      <c r="C3" s="354"/>
      <c r="D3" s="354"/>
      <c r="E3" s="354"/>
    </row>
    <row r="5" spans="1:6">
      <c r="A5" s="4" t="s">
        <v>321</v>
      </c>
    </row>
    <row r="6" spans="1:6" ht="45">
      <c r="A6" s="2" t="s">
        <v>458</v>
      </c>
      <c r="B6" s="3" t="s">
        <v>459</v>
      </c>
      <c r="C6" s="87" t="s">
        <v>422</v>
      </c>
      <c r="D6" s="87" t="s">
        <v>423</v>
      </c>
      <c r="E6" s="87" t="s">
        <v>421</v>
      </c>
    </row>
    <row r="7" spans="1:6">
      <c r="A7" s="42" t="s">
        <v>812</v>
      </c>
      <c r="B7" s="41" t="s">
        <v>486</v>
      </c>
      <c r="C7" s="53"/>
      <c r="D7" s="53"/>
      <c r="E7" s="53"/>
    </row>
    <row r="8" spans="1:6">
      <c r="A8" s="5" t="s">
        <v>813</v>
      </c>
      <c r="B8" s="41" t="s">
        <v>493</v>
      </c>
      <c r="C8" s="53"/>
      <c r="D8" s="53"/>
      <c r="E8" s="53"/>
    </row>
    <row r="9" spans="1:6">
      <c r="A9" s="66" t="s">
        <v>944</v>
      </c>
      <c r="B9" s="67" t="s">
        <v>494</v>
      </c>
      <c r="C9" s="53"/>
      <c r="D9" s="53"/>
      <c r="E9" s="53"/>
    </row>
    <row r="10" spans="1:6">
      <c r="A10" s="50" t="s">
        <v>915</v>
      </c>
      <c r="B10" s="67" t="s">
        <v>495</v>
      </c>
      <c r="C10" s="53"/>
      <c r="D10" s="53"/>
      <c r="E10" s="53"/>
    </row>
    <row r="11" spans="1:6">
      <c r="A11" s="5" t="s">
        <v>823</v>
      </c>
      <c r="B11" s="41" t="s">
        <v>502</v>
      </c>
      <c r="C11" s="53"/>
      <c r="D11" s="53"/>
      <c r="E11" s="53"/>
    </row>
    <row r="12" spans="1:6">
      <c r="A12" s="5" t="s">
        <v>945</v>
      </c>
      <c r="B12" s="41" t="s">
        <v>507</v>
      </c>
      <c r="C12" s="53"/>
      <c r="D12" s="53"/>
      <c r="E12" s="53"/>
    </row>
    <row r="13" spans="1:6">
      <c r="A13" s="5" t="s">
        <v>828</v>
      </c>
      <c r="B13" s="41" t="s">
        <v>522</v>
      </c>
      <c r="C13" s="53"/>
      <c r="D13" s="53"/>
      <c r="E13" s="53"/>
    </row>
    <row r="14" spans="1:6">
      <c r="A14" s="5" t="s">
        <v>829</v>
      </c>
      <c r="B14" s="41" t="s">
        <v>527</v>
      </c>
      <c r="C14" s="53"/>
      <c r="D14" s="53"/>
      <c r="E14" s="53"/>
    </row>
    <row r="15" spans="1:6">
      <c r="A15" s="5" t="s">
        <v>832</v>
      </c>
      <c r="B15" s="41" t="s">
        <v>540</v>
      </c>
      <c r="C15" s="53"/>
      <c r="D15" s="53"/>
      <c r="E15" s="53"/>
    </row>
    <row r="16" spans="1:6">
      <c r="A16" s="50" t="s">
        <v>833</v>
      </c>
      <c r="B16" s="67" t="s">
        <v>541</v>
      </c>
      <c r="C16" s="53"/>
      <c r="D16" s="53"/>
      <c r="E16" s="53"/>
    </row>
    <row r="17" spans="1:5">
      <c r="A17" s="17" t="s">
        <v>542</v>
      </c>
      <c r="B17" s="41" t="s">
        <v>543</v>
      </c>
      <c r="C17" s="53"/>
      <c r="D17" s="53"/>
      <c r="E17" s="53"/>
    </row>
    <row r="18" spans="1:5">
      <c r="A18" s="17" t="s">
        <v>850</v>
      </c>
      <c r="B18" s="41" t="s">
        <v>544</v>
      </c>
      <c r="C18" s="53"/>
      <c r="D18" s="53"/>
      <c r="E18" s="53"/>
    </row>
    <row r="19" spans="1:5">
      <c r="A19" s="22" t="s">
        <v>921</v>
      </c>
      <c r="B19" s="41" t="s">
        <v>545</v>
      </c>
      <c r="C19" s="53"/>
      <c r="D19" s="53"/>
      <c r="E19" s="53"/>
    </row>
    <row r="20" spans="1:5">
      <c r="A20" s="22" t="s">
        <v>922</v>
      </c>
      <c r="B20" s="41" t="s">
        <v>546</v>
      </c>
      <c r="C20" s="53"/>
      <c r="D20" s="53"/>
      <c r="E20" s="53"/>
    </row>
    <row r="21" spans="1:5">
      <c r="A21" s="22" t="s">
        <v>923</v>
      </c>
      <c r="B21" s="41" t="s">
        <v>547</v>
      </c>
      <c r="C21" s="53"/>
      <c r="D21" s="53"/>
      <c r="E21" s="53"/>
    </row>
    <row r="22" spans="1:5">
      <c r="A22" s="17" t="s">
        <v>924</v>
      </c>
      <c r="B22" s="41" t="s">
        <v>548</v>
      </c>
      <c r="C22" s="53"/>
      <c r="D22" s="53"/>
      <c r="E22" s="53"/>
    </row>
    <row r="23" spans="1:5">
      <c r="A23" s="17" t="s">
        <v>925</v>
      </c>
      <c r="B23" s="41" t="s">
        <v>549</v>
      </c>
      <c r="C23" s="53"/>
      <c r="D23" s="53"/>
      <c r="E23" s="53"/>
    </row>
    <row r="24" spans="1:5">
      <c r="A24" s="17" t="s">
        <v>926</v>
      </c>
      <c r="B24" s="41" t="s">
        <v>550</v>
      </c>
      <c r="C24" s="53"/>
      <c r="D24" s="53"/>
      <c r="E24" s="53"/>
    </row>
    <row r="25" spans="1:5">
      <c r="A25" s="64" t="s">
        <v>883</v>
      </c>
      <c r="B25" s="67" t="s">
        <v>551</v>
      </c>
      <c r="C25" s="53"/>
      <c r="D25" s="53"/>
      <c r="E25" s="53"/>
    </row>
    <row r="26" spans="1:5">
      <c r="A26" s="16" t="s">
        <v>927</v>
      </c>
      <c r="B26" s="41" t="s">
        <v>552</v>
      </c>
      <c r="C26" s="53"/>
      <c r="D26" s="53"/>
      <c r="E26" s="53"/>
    </row>
    <row r="27" spans="1:5">
      <c r="A27" s="16" t="s">
        <v>554</v>
      </c>
      <c r="B27" s="41" t="s">
        <v>555</v>
      </c>
      <c r="C27" s="53"/>
      <c r="D27" s="53"/>
      <c r="E27" s="53"/>
    </row>
    <row r="28" spans="1:5">
      <c r="A28" s="16" t="s">
        <v>556</v>
      </c>
      <c r="B28" s="41" t="s">
        <v>557</v>
      </c>
      <c r="C28" s="53"/>
      <c r="D28" s="53"/>
      <c r="E28" s="53"/>
    </row>
    <row r="29" spans="1:5">
      <c r="A29" s="16" t="s">
        <v>885</v>
      </c>
      <c r="B29" s="41" t="s">
        <v>558</v>
      </c>
      <c r="C29" s="53"/>
      <c r="D29" s="53"/>
      <c r="E29" s="53"/>
    </row>
    <row r="30" spans="1:5">
      <c r="A30" s="16" t="s">
        <v>928</v>
      </c>
      <c r="B30" s="41" t="s">
        <v>563</v>
      </c>
      <c r="C30" s="53"/>
      <c r="D30" s="53"/>
      <c r="E30" s="53"/>
    </row>
    <row r="31" spans="1:5">
      <c r="A31" s="16" t="s">
        <v>887</v>
      </c>
      <c r="B31" s="41" t="s">
        <v>564</v>
      </c>
      <c r="C31" s="53"/>
      <c r="D31" s="53"/>
      <c r="E31" s="53"/>
    </row>
    <row r="32" spans="1:5">
      <c r="A32" s="16" t="s">
        <v>929</v>
      </c>
      <c r="B32" s="41" t="s">
        <v>565</v>
      </c>
      <c r="C32" s="53"/>
      <c r="D32" s="53"/>
      <c r="E32" s="53"/>
    </row>
    <row r="33" spans="1:5">
      <c r="A33" s="16" t="s">
        <v>930</v>
      </c>
      <c r="B33" s="41" t="s">
        <v>567</v>
      </c>
      <c r="C33" s="53"/>
      <c r="D33" s="53"/>
      <c r="E33" s="53"/>
    </row>
    <row r="34" spans="1:5">
      <c r="A34" s="16" t="s">
        <v>568</v>
      </c>
      <c r="B34" s="41" t="s">
        <v>569</v>
      </c>
      <c r="C34" s="53"/>
      <c r="D34" s="53"/>
      <c r="E34" s="53"/>
    </row>
    <row r="35" spans="1:5">
      <c r="A35" s="29" t="s">
        <v>570</v>
      </c>
      <c r="B35" s="41" t="s">
        <v>571</v>
      </c>
      <c r="C35" s="53"/>
      <c r="D35" s="53"/>
      <c r="E35" s="53"/>
    </row>
    <row r="36" spans="1:5">
      <c r="A36" s="16" t="s">
        <v>931</v>
      </c>
      <c r="B36" s="41" t="s">
        <v>572</v>
      </c>
      <c r="C36" s="53"/>
      <c r="D36" s="53"/>
      <c r="E36" s="53"/>
    </row>
    <row r="37" spans="1:5">
      <c r="A37" s="29" t="s">
        <v>198</v>
      </c>
      <c r="B37" s="41" t="s">
        <v>573</v>
      </c>
      <c r="C37" s="53"/>
      <c r="D37" s="53"/>
      <c r="E37" s="53"/>
    </row>
    <row r="38" spans="1:5">
      <c r="A38" s="29" t="s">
        <v>199</v>
      </c>
      <c r="B38" s="41" t="s">
        <v>573</v>
      </c>
      <c r="C38" s="53"/>
      <c r="D38" s="53"/>
      <c r="E38" s="53"/>
    </row>
    <row r="39" spans="1:5">
      <c r="A39" s="64" t="s">
        <v>891</v>
      </c>
      <c r="B39" s="67" t="s">
        <v>574</v>
      </c>
      <c r="C39" s="53"/>
      <c r="D39" s="53"/>
      <c r="E39" s="53"/>
    </row>
    <row r="40" spans="1:5" ht="15.75">
      <c r="A40" s="85" t="s">
        <v>140</v>
      </c>
      <c r="B40" s="140"/>
      <c r="C40" s="53"/>
      <c r="D40" s="53"/>
      <c r="E40" s="53"/>
    </row>
    <row r="41" spans="1:5">
      <c r="A41" s="45" t="s">
        <v>575</v>
      </c>
      <c r="B41" s="41" t="s">
        <v>576</v>
      </c>
      <c r="C41" s="53"/>
      <c r="D41" s="53"/>
      <c r="E41" s="53"/>
    </row>
    <row r="42" spans="1:5">
      <c r="A42" s="45" t="s">
        <v>932</v>
      </c>
      <c r="B42" s="41" t="s">
        <v>577</v>
      </c>
      <c r="C42" s="53"/>
      <c r="D42" s="53"/>
      <c r="E42" s="53"/>
    </row>
    <row r="43" spans="1:5">
      <c r="A43" s="45" t="s">
        <v>579</v>
      </c>
      <c r="B43" s="41" t="s">
        <v>580</v>
      </c>
      <c r="C43" s="53"/>
      <c r="D43" s="53"/>
      <c r="E43" s="53"/>
    </row>
    <row r="44" spans="1:5">
      <c r="A44" s="45" t="s">
        <v>581</v>
      </c>
      <c r="B44" s="41" t="s">
        <v>582</v>
      </c>
      <c r="C44" s="53"/>
      <c r="D44" s="53"/>
      <c r="E44" s="53"/>
    </row>
    <row r="45" spans="1:5">
      <c r="A45" s="6" t="s">
        <v>583</v>
      </c>
      <c r="B45" s="41" t="s">
        <v>584</v>
      </c>
      <c r="C45" s="53"/>
      <c r="D45" s="53"/>
      <c r="E45" s="53"/>
    </row>
    <row r="46" spans="1:5">
      <c r="A46" s="6" t="s">
        <v>585</v>
      </c>
      <c r="B46" s="41" t="s">
        <v>586</v>
      </c>
      <c r="C46" s="53"/>
      <c r="D46" s="53"/>
      <c r="E46" s="53"/>
    </row>
    <row r="47" spans="1:5">
      <c r="A47" s="6" t="s">
        <v>587</v>
      </c>
      <c r="B47" s="41" t="s">
        <v>588</v>
      </c>
      <c r="C47" s="53"/>
      <c r="D47" s="53"/>
      <c r="E47" s="53"/>
    </row>
    <row r="48" spans="1:5">
      <c r="A48" s="65" t="s">
        <v>893</v>
      </c>
      <c r="B48" s="67" t="s">
        <v>589</v>
      </c>
      <c r="C48" s="53"/>
      <c r="D48" s="53"/>
      <c r="E48" s="53"/>
    </row>
    <row r="49" spans="1:5">
      <c r="A49" s="17" t="s">
        <v>590</v>
      </c>
      <c r="B49" s="41" t="s">
        <v>591</v>
      </c>
      <c r="C49" s="53"/>
      <c r="D49" s="53"/>
      <c r="E49" s="53"/>
    </row>
    <row r="50" spans="1:5">
      <c r="A50" s="17" t="s">
        <v>592</v>
      </c>
      <c r="B50" s="41" t="s">
        <v>593</v>
      </c>
      <c r="C50" s="53"/>
      <c r="D50" s="53"/>
      <c r="E50" s="53"/>
    </row>
    <row r="51" spans="1:5">
      <c r="A51" s="17" t="s">
        <v>594</v>
      </c>
      <c r="B51" s="41" t="s">
        <v>595</v>
      </c>
      <c r="C51" s="53"/>
      <c r="D51" s="53"/>
      <c r="E51" s="53"/>
    </row>
    <row r="52" spans="1:5">
      <c r="A52" s="17" t="s">
        <v>596</v>
      </c>
      <c r="B52" s="41" t="s">
        <v>597</v>
      </c>
      <c r="C52" s="53"/>
      <c r="D52" s="53"/>
      <c r="E52" s="53"/>
    </row>
    <row r="53" spans="1:5">
      <c r="A53" s="64" t="s">
        <v>894</v>
      </c>
      <c r="B53" s="67" t="s">
        <v>598</v>
      </c>
      <c r="C53" s="53"/>
      <c r="D53" s="53"/>
      <c r="E53" s="53"/>
    </row>
    <row r="54" spans="1:5">
      <c r="A54" s="17" t="s">
        <v>599</v>
      </c>
      <c r="B54" s="41" t="s">
        <v>600</v>
      </c>
      <c r="C54" s="53"/>
      <c r="D54" s="53"/>
      <c r="E54" s="53"/>
    </row>
    <row r="55" spans="1:5">
      <c r="A55" s="17" t="s">
        <v>933</v>
      </c>
      <c r="B55" s="41" t="s">
        <v>601</v>
      </c>
      <c r="C55" s="53"/>
      <c r="D55" s="53"/>
      <c r="E55" s="53"/>
    </row>
    <row r="56" spans="1:5">
      <c r="A56" s="17" t="s">
        <v>934</v>
      </c>
      <c r="B56" s="41" t="s">
        <v>602</v>
      </c>
      <c r="C56" s="53"/>
      <c r="D56" s="53"/>
      <c r="E56" s="53"/>
    </row>
    <row r="57" spans="1:5">
      <c r="A57" s="17" t="s">
        <v>935</v>
      </c>
      <c r="B57" s="41" t="s">
        <v>603</v>
      </c>
      <c r="C57" s="53"/>
      <c r="D57" s="53"/>
      <c r="E57" s="53"/>
    </row>
    <row r="58" spans="1:5">
      <c r="A58" s="17" t="s">
        <v>936</v>
      </c>
      <c r="B58" s="41" t="s">
        <v>604</v>
      </c>
      <c r="C58" s="53"/>
      <c r="D58" s="53"/>
      <c r="E58" s="53"/>
    </row>
    <row r="59" spans="1:5">
      <c r="A59" s="17" t="s">
        <v>937</v>
      </c>
      <c r="B59" s="41" t="s">
        <v>605</v>
      </c>
      <c r="C59" s="53"/>
      <c r="D59" s="53"/>
      <c r="E59" s="53"/>
    </row>
    <row r="60" spans="1:5">
      <c r="A60" s="17" t="s">
        <v>606</v>
      </c>
      <c r="B60" s="41" t="s">
        <v>607</v>
      </c>
      <c r="C60" s="53"/>
      <c r="D60" s="53"/>
      <c r="E60" s="53"/>
    </row>
    <row r="61" spans="1:5">
      <c r="A61" s="17" t="s">
        <v>938</v>
      </c>
      <c r="B61" s="41" t="s">
        <v>608</v>
      </c>
      <c r="C61" s="53"/>
      <c r="D61" s="53"/>
      <c r="E61" s="53"/>
    </row>
    <row r="62" spans="1:5">
      <c r="A62" s="64" t="s">
        <v>895</v>
      </c>
      <c r="B62" s="67" t="s">
        <v>609</v>
      </c>
      <c r="C62" s="53"/>
      <c r="D62" s="53"/>
      <c r="E62" s="53"/>
    </row>
    <row r="63" spans="1:5" ht="15.75">
      <c r="A63" s="85" t="s">
        <v>139</v>
      </c>
      <c r="B63" s="140"/>
      <c r="C63" s="53"/>
      <c r="D63" s="53"/>
      <c r="E63" s="53"/>
    </row>
    <row r="64" spans="1:5" ht="15.75">
      <c r="A64" s="46" t="s">
        <v>946</v>
      </c>
      <c r="B64" s="47" t="s">
        <v>610</v>
      </c>
      <c r="C64" s="53"/>
      <c r="D64" s="53"/>
      <c r="E64" s="53"/>
    </row>
    <row r="65" spans="1:5">
      <c r="A65" s="20" t="s">
        <v>902</v>
      </c>
      <c r="B65" s="9" t="s">
        <v>618</v>
      </c>
      <c r="C65" s="20"/>
      <c r="D65" s="20"/>
      <c r="E65" s="20"/>
    </row>
    <row r="66" spans="1:5">
      <c r="A66" s="18" t="s">
        <v>905</v>
      </c>
      <c r="B66" s="9" t="s">
        <v>626</v>
      </c>
      <c r="C66" s="18"/>
      <c r="D66" s="18"/>
      <c r="E66" s="18"/>
    </row>
    <row r="67" spans="1:5">
      <c r="A67" s="48" t="s">
        <v>627</v>
      </c>
      <c r="B67" s="5" t="s">
        <v>628</v>
      </c>
      <c r="C67" s="48"/>
      <c r="D67" s="48"/>
      <c r="E67" s="48"/>
    </row>
    <row r="68" spans="1:5">
      <c r="A68" s="48" t="s">
        <v>629</v>
      </c>
      <c r="B68" s="5" t="s">
        <v>630</v>
      </c>
      <c r="C68" s="48"/>
      <c r="D68" s="48"/>
      <c r="E68" s="48"/>
    </row>
    <row r="69" spans="1:5">
      <c r="A69" s="18" t="s">
        <v>631</v>
      </c>
      <c r="B69" s="9" t="s">
        <v>632</v>
      </c>
      <c r="C69" s="48"/>
      <c r="D69" s="48"/>
      <c r="E69" s="48"/>
    </row>
    <row r="70" spans="1:5">
      <c r="A70" s="48" t="s">
        <v>633</v>
      </c>
      <c r="B70" s="5" t="s">
        <v>634</v>
      </c>
      <c r="C70" s="48"/>
      <c r="D70" s="48"/>
      <c r="E70" s="48"/>
    </row>
    <row r="71" spans="1:5">
      <c r="A71" s="48" t="s">
        <v>635</v>
      </c>
      <c r="B71" s="5" t="s">
        <v>636</v>
      </c>
      <c r="C71" s="48"/>
      <c r="D71" s="48"/>
      <c r="E71" s="48"/>
    </row>
    <row r="72" spans="1:5">
      <c r="A72" s="48" t="s">
        <v>637</v>
      </c>
      <c r="B72" s="5" t="s">
        <v>638</v>
      </c>
      <c r="C72" s="48"/>
      <c r="D72" s="48"/>
      <c r="E72" s="48"/>
    </row>
    <row r="73" spans="1:5">
      <c r="A73" s="49" t="s">
        <v>906</v>
      </c>
      <c r="B73" s="50" t="s">
        <v>639</v>
      </c>
      <c r="C73" s="18"/>
      <c r="D73" s="18"/>
      <c r="E73" s="18"/>
    </row>
    <row r="74" spans="1:5">
      <c r="A74" s="48" t="s">
        <v>640</v>
      </c>
      <c r="B74" s="5" t="s">
        <v>641</v>
      </c>
      <c r="C74" s="48"/>
      <c r="D74" s="48"/>
      <c r="E74" s="48"/>
    </row>
    <row r="75" spans="1:5">
      <c r="A75" s="17" t="s">
        <v>642</v>
      </c>
      <c r="B75" s="5" t="s">
        <v>643</v>
      </c>
      <c r="C75" s="17"/>
      <c r="D75" s="17"/>
      <c r="E75" s="17"/>
    </row>
    <row r="76" spans="1:5">
      <c r="A76" s="48" t="s">
        <v>943</v>
      </c>
      <c r="B76" s="5" t="s">
        <v>644</v>
      </c>
      <c r="C76" s="48"/>
      <c r="D76" s="48"/>
      <c r="E76" s="48"/>
    </row>
    <row r="77" spans="1:5">
      <c r="A77" s="48" t="s">
        <v>911</v>
      </c>
      <c r="B77" s="5" t="s">
        <v>645</v>
      </c>
      <c r="C77" s="48"/>
      <c r="D77" s="48"/>
      <c r="E77" s="48"/>
    </row>
    <row r="78" spans="1:5">
      <c r="A78" s="49" t="s">
        <v>912</v>
      </c>
      <c r="B78" s="50" t="s">
        <v>649</v>
      </c>
      <c r="C78" s="18"/>
      <c r="D78" s="18"/>
      <c r="E78" s="18"/>
    </row>
    <row r="79" spans="1:5">
      <c r="A79" s="17" t="s">
        <v>650</v>
      </c>
      <c r="B79" s="5" t="s">
        <v>651</v>
      </c>
      <c r="C79" s="17"/>
      <c r="D79" s="17"/>
      <c r="E79" s="17"/>
    </row>
    <row r="80" spans="1:5" ht="15.75">
      <c r="A80" s="51" t="s">
        <v>947</v>
      </c>
      <c r="B80" s="52" t="s">
        <v>652</v>
      </c>
      <c r="C80" s="18"/>
      <c r="D80" s="18"/>
      <c r="E80" s="18"/>
    </row>
    <row r="81" spans="1:5" ht="15.75">
      <c r="A81" s="56" t="s">
        <v>40</v>
      </c>
      <c r="B81" s="57"/>
      <c r="C81" s="53"/>
      <c r="D81" s="53"/>
      <c r="E81" s="53"/>
    </row>
    <row r="82" spans="1:5" ht="45">
      <c r="A82" s="2" t="s">
        <v>458</v>
      </c>
      <c r="B82" s="3" t="s">
        <v>404</v>
      </c>
      <c r="C82" s="87" t="s">
        <v>422</v>
      </c>
      <c r="D82" s="87" t="s">
        <v>423</v>
      </c>
      <c r="E82" s="87" t="s">
        <v>421</v>
      </c>
    </row>
    <row r="83" spans="1:5">
      <c r="A83" s="5" t="s">
        <v>43</v>
      </c>
      <c r="B83" s="6" t="s">
        <v>665</v>
      </c>
      <c r="C83" s="38"/>
      <c r="D83" s="38"/>
      <c r="E83" s="38"/>
    </row>
    <row r="84" spans="1:5">
      <c r="A84" s="5" t="s">
        <v>666</v>
      </c>
      <c r="B84" s="6" t="s">
        <v>667</v>
      </c>
      <c r="C84" s="38"/>
      <c r="D84" s="38"/>
      <c r="E84" s="38"/>
    </row>
    <row r="85" spans="1:5">
      <c r="A85" s="5" t="s">
        <v>668</v>
      </c>
      <c r="B85" s="6" t="s">
        <v>669</v>
      </c>
      <c r="C85" s="38"/>
      <c r="D85" s="38"/>
      <c r="E85" s="38"/>
    </row>
    <row r="86" spans="1:5">
      <c r="A86" s="5" t="s">
        <v>0</v>
      </c>
      <c r="B86" s="6" t="s">
        <v>670</v>
      </c>
      <c r="C86" s="38"/>
      <c r="D86" s="38"/>
      <c r="E86" s="38"/>
    </row>
    <row r="87" spans="1:5">
      <c r="A87" s="5" t="s">
        <v>1</v>
      </c>
      <c r="B87" s="6" t="s">
        <v>671</v>
      </c>
      <c r="C87" s="38"/>
      <c r="D87" s="38"/>
      <c r="E87" s="38"/>
    </row>
    <row r="88" spans="1:5">
      <c r="A88" s="5" t="s">
        <v>2</v>
      </c>
      <c r="B88" s="6" t="s">
        <v>672</v>
      </c>
      <c r="C88" s="38"/>
      <c r="D88" s="38"/>
      <c r="E88" s="38"/>
    </row>
    <row r="89" spans="1:5">
      <c r="A89" s="50" t="s">
        <v>44</v>
      </c>
      <c r="B89" s="65" t="s">
        <v>673</v>
      </c>
      <c r="C89" s="38"/>
      <c r="D89" s="38"/>
      <c r="E89" s="38"/>
    </row>
    <row r="90" spans="1:5">
      <c r="A90" s="5" t="s">
        <v>46</v>
      </c>
      <c r="B90" s="6" t="s">
        <v>687</v>
      </c>
      <c r="C90" s="38"/>
      <c r="D90" s="38"/>
      <c r="E90" s="38"/>
    </row>
    <row r="91" spans="1:5">
      <c r="A91" s="5" t="s">
        <v>12</v>
      </c>
      <c r="B91" s="6" t="s">
        <v>688</v>
      </c>
      <c r="C91" s="38"/>
      <c r="D91" s="38"/>
      <c r="E91" s="38"/>
    </row>
    <row r="92" spans="1:5">
      <c r="A92" s="5" t="s">
        <v>13</v>
      </c>
      <c r="B92" s="6" t="s">
        <v>689</v>
      </c>
      <c r="C92" s="38"/>
      <c r="D92" s="38"/>
      <c r="E92" s="38"/>
    </row>
    <row r="93" spans="1:5">
      <c r="A93" s="5" t="s">
        <v>14</v>
      </c>
      <c r="B93" s="6" t="s">
        <v>690</v>
      </c>
      <c r="C93" s="38"/>
      <c r="D93" s="38"/>
      <c r="E93" s="38"/>
    </row>
    <row r="94" spans="1:5">
      <c r="A94" s="5" t="s">
        <v>47</v>
      </c>
      <c r="B94" s="6" t="s">
        <v>718</v>
      </c>
      <c r="C94" s="38"/>
      <c r="D94" s="38"/>
      <c r="E94" s="38"/>
    </row>
    <row r="95" spans="1:5">
      <c r="A95" s="5" t="s">
        <v>19</v>
      </c>
      <c r="B95" s="6" t="s">
        <v>719</v>
      </c>
      <c r="C95" s="38"/>
      <c r="D95" s="38"/>
      <c r="E95" s="38"/>
    </row>
    <row r="96" spans="1:5">
      <c r="A96" s="50" t="s">
        <v>48</v>
      </c>
      <c r="B96" s="65" t="s">
        <v>720</v>
      </c>
      <c r="C96" s="38"/>
      <c r="D96" s="38"/>
      <c r="E96" s="38"/>
    </row>
    <row r="97" spans="1:5">
      <c r="A97" s="17" t="s">
        <v>721</v>
      </c>
      <c r="B97" s="6" t="s">
        <v>722</v>
      </c>
      <c r="C97" s="38"/>
      <c r="D97" s="38"/>
      <c r="E97" s="38"/>
    </row>
    <row r="98" spans="1:5">
      <c r="A98" s="17" t="s">
        <v>20</v>
      </c>
      <c r="B98" s="6" t="s">
        <v>723</v>
      </c>
      <c r="C98" s="38"/>
      <c r="D98" s="38"/>
      <c r="E98" s="38"/>
    </row>
    <row r="99" spans="1:5">
      <c r="A99" s="17" t="s">
        <v>21</v>
      </c>
      <c r="B99" s="6" t="s">
        <v>726</v>
      </c>
      <c r="C99" s="38"/>
      <c r="D99" s="38"/>
      <c r="E99" s="38"/>
    </row>
    <row r="100" spans="1:5">
      <c r="A100" s="17" t="s">
        <v>22</v>
      </c>
      <c r="B100" s="6" t="s">
        <v>727</v>
      </c>
      <c r="C100" s="38"/>
      <c r="D100" s="38"/>
      <c r="E100" s="38"/>
    </row>
    <row r="101" spans="1:5">
      <c r="A101" s="17" t="s">
        <v>734</v>
      </c>
      <c r="B101" s="6" t="s">
        <v>735</v>
      </c>
      <c r="C101" s="38"/>
      <c r="D101" s="38"/>
      <c r="E101" s="38"/>
    </row>
    <row r="102" spans="1:5">
      <c r="A102" s="17" t="s">
        <v>736</v>
      </c>
      <c r="B102" s="6" t="s">
        <v>737</v>
      </c>
      <c r="C102" s="38"/>
      <c r="D102" s="38"/>
      <c r="E102" s="38"/>
    </row>
    <row r="103" spans="1:5">
      <c r="A103" s="17" t="s">
        <v>738</v>
      </c>
      <c r="B103" s="6" t="s">
        <v>739</v>
      </c>
      <c r="C103" s="38"/>
      <c r="D103" s="38"/>
      <c r="E103" s="38"/>
    </row>
    <row r="104" spans="1:5">
      <c r="A104" s="17" t="s">
        <v>23</v>
      </c>
      <c r="B104" s="6" t="s">
        <v>740</v>
      </c>
      <c r="C104" s="38"/>
      <c r="D104" s="38"/>
      <c r="E104" s="38"/>
    </row>
    <row r="105" spans="1:5">
      <c r="A105" s="17" t="s">
        <v>24</v>
      </c>
      <c r="B105" s="6" t="s">
        <v>742</v>
      </c>
      <c r="C105" s="38"/>
      <c r="D105" s="38"/>
      <c r="E105" s="38"/>
    </row>
    <row r="106" spans="1:5">
      <c r="A106" s="17" t="s">
        <v>25</v>
      </c>
      <c r="B106" s="6" t="s">
        <v>747</v>
      </c>
      <c r="C106" s="38"/>
      <c r="D106" s="38"/>
      <c r="E106" s="38"/>
    </row>
    <row r="107" spans="1:5">
      <c r="A107" s="64" t="s">
        <v>49</v>
      </c>
      <c r="B107" s="65" t="s">
        <v>751</v>
      </c>
      <c r="C107" s="38"/>
      <c r="D107" s="38"/>
      <c r="E107" s="38"/>
    </row>
    <row r="108" spans="1:5">
      <c r="A108" s="17" t="s">
        <v>763</v>
      </c>
      <c r="B108" s="6" t="s">
        <v>764</v>
      </c>
      <c r="C108" s="38"/>
      <c r="D108" s="38"/>
      <c r="E108" s="38"/>
    </row>
    <row r="109" spans="1:5">
      <c r="A109" s="5" t="s">
        <v>29</v>
      </c>
      <c r="B109" s="6" t="s">
        <v>765</v>
      </c>
      <c r="C109" s="38"/>
      <c r="D109" s="38"/>
      <c r="E109" s="38"/>
    </row>
    <row r="110" spans="1:5">
      <c r="A110" s="17" t="s">
        <v>30</v>
      </c>
      <c r="B110" s="6" t="s">
        <v>766</v>
      </c>
      <c r="C110" s="38"/>
      <c r="D110" s="38"/>
      <c r="E110" s="38"/>
    </row>
    <row r="111" spans="1:5">
      <c r="A111" s="50" t="s">
        <v>51</v>
      </c>
      <c r="B111" s="65" t="s">
        <v>767</v>
      </c>
      <c r="C111" s="38"/>
      <c r="D111" s="38"/>
      <c r="E111" s="38"/>
    </row>
    <row r="112" spans="1:5" ht="15.75">
      <c r="A112" s="85" t="s">
        <v>140</v>
      </c>
      <c r="B112" s="90"/>
      <c r="C112" s="38"/>
      <c r="D112" s="38"/>
      <c r="E112" s="38"/>
    </row>
    <row r="113" spans="1:5">
      <c r="A113" s="5" t="s">
        <v>674</v>
      </c>
      <c r="B113" s="6" t="s">
        <v>675</v>
      </c>
      <c r="C113" s="38"/>
      <c r="D113" s="38"/>
      <c r="E113" s="38"/>
    </row>
    <row r="114" spans="1:5">
      <c r="A114" s="5" t="s">
        <v>676</v>
      </c>
      <c r="B114" s="6" t="s">
        <v>677</v>
      </c>
      <c r="C114" s="38"/>
      <c r="D114" s="38"/>
      <c r="E114" s="38"/>
    </row>
    <row r="115" spans="1:5">
      <c r="A115" s="5" t="s">
        <v>3</v>
      </c>
      <c r="B115" s="6" t="s">
        <v>678</v>
      </c>
      <c r="C115" s="38"/>
      <c r="D115" s="38"/>
      <c r="E115" s="38"/>
    </row>
    <row r="116" spans="1:5">
      <c r="A116" s="5" t="s">
        <v>4</v>
      </c>
      <c r="B116" s="6" t="s">
        <v>679</v>
      </c>
      <c r="C116" s="38"/>
      <c r="D116" s="38"/>
      <c r="E116" s="38"/>
    </row>
    <row r="117" spans="1:5">
      <c r="A117" s="5" t="s">
        <v>5</v>
      </c>
      <c r="B117" s="6" t="s">
        <v>680</v>
      </c>
      <c r="C117" s="38"/>
      <c r="D117" s="38"/>
      <c r="E117" s="38"/>
    </row>
    <row r="118" spans="1:5">
      <c r="A118" s="50" t="s">
        <v>45</v>
      </c>
      <c r="B118" s="65" t="s">
        <v>681</v>
      </c>
      <c r="C118" s="38"/>
      <c r="D118" s="38"/>
      <c r="E118" s="38"/>
    </row>
    <row r="119" spans="1:5">
      <c r="A119" s="17" t="s">
        <v>26</v>
      </c>
      <c r="B119" s="6" t="s">
        <v>752</v>
      </c>
      <c r="C119" s="38"/>
      <c r="D119" s="38"/>
      <c r="E119" s="38"/>
    </row>
    <row r="120" spans="1:5">
      <c r="A120" s="17" t="s">
        <v>27</v>
      </c>
      <c r="B120" s="6" t="s">
        <v>754</v>
      </c>
      <c r="C120" s="38"/>
      <c r="D120" s="38"/>
      <c r="E120" s="38"/>
    </row>
    <row r="121" spans="1:5">
      <c r="A121" s="17" t="s">
        <v>756</v>
      </c>
      <c r="B121" s="6" t="s">
        <v>757</v>
      </c>
      <c r="C121" s="38"/>
      <c r="D121" s="38"/>
      <c r="E121" s="38"/>
    </row>
    <row r="122" spans="1:5">
      <c r="A122" s="17" t="s">
        <v>28</v>
      </c>
      <c r="B122" s="6" t="s">
        <v>758</v>
      </c>
      <c r="C122" s="38"/>
      <c r="D122" s="38"/>
      <c r="E122" s="38"/>
    </row>
    <row r="123" spans="1:5">
      <c r="A123" s="17" t="s">
        <v>760</v>
      </c>
      <c r="B123" s="6" t="s">
        <v>761</v>
      </c>
      <c r="C123" s="38"/>
      <c r="D123" s="38"/>
      <c r="E123" s="38"/>
    </row>
    <row r="124" spans="1:5">
      <c r="A124" s="50" t="s">
        <v>50</v>
      </c>
      <c r="B124" s="65" t="s">
        <v>762</v>
      </c>
      <c r="C124" s="38"/>
      <c r="D124" s="38"/>
      <c r="E124" s="38"/>
    </row>
    <row r="125" spans="1:5">
      <c r="A125" s="17" t="s">
        <v>768</v>
      </c>
      <c r="B125" s="6" t="s">
        <v>769</v>
      </c>
      <c r="C125" s="38"/>
      <c r="D125" s="38"/>
      <c r="E125" s="38"/>
    </row>
    <row r="126" spans="1:5">
      <c r="A126" s="5" t="s">
        <v>31</v>
      </c>
      <c r="B126" s="6" t="s">
        <v>770</v>
      </c>
      <c r="C126" s="38"/>
      <c r="D126" s="38"/>
      <c r="E126" s="38"/>
    </row>
    <row r="127" spans="1:5">
      <c r="A127" s="17" t="s">
        <v>32</v>
      </c>
      <c r="B127" s="6" t="s">
        <v>771</v>
      </c>
      <c r="C127" s="38"/>
      <c r="D127" s="38"/>
      <c r="E127" s="38"/>
    </row>
    <row r="128" spans="1:5">
      <c r="A128" s="50" t="s">
        <v>53</v>
      </c>
      <c r="B128" s="65" t="s">
        <v>772</v>
      </c>
      <c r="C128" s="38"/>
      <c r="D128" s="38"/>
      <c r="E128" s="38"/>
    </row>
    <row r="129" spans="1:5" ht="15.75">
      <c r="A129" s="85" t="s">
        <v>139</v>
      </c>
      <c r="B129" s="90"/>
      <c r="C129" s="38"/>
      <c r="D129" s="38"/>
      <c r="E129" s="38"/>
    </row>
    <row r="130" spans="1:5" ht="15.75">
      <c r="A130" s="62" t="s">
        <v>52</v>
      </c>
      <c r="B130" s="46" t="s">
        <v>773</v>
      </c>
      <c r="C130" s="38"/>
      <c r="D130" s="38"/>
      <c r="E130" s="38"/>
    </row>
    <row r="131" spans="1:5" ht="15.75">
      <c r="A131" s="89" t="s">
        <v>196</v>
      </c>
      <c r="B131" s="88"/>
      <c r="C131" s="38"/>
      <c r="D131" s="38"/>
      <c r="E131" s="38"/>
    </row>
    <row r="132" spans="1:5" ht="15.75">
      <c r="A132" s="89" t="s">
        <v>197</v>
      </c>
      <c r="B132" s="88"/>
      <c r="C132" s="38"/>
      <c r="D132" s="38"/>
      <c r="E132" s="38"/>
    </row>
    <row r="133" spans="1:5">
      <c r="A133" s="20" t="s">
        <v>54</v>
      </c>
      <c r="B133" s="9" t="s">
        <v>778</v>
      </c>
      <c r="C133" s="38"/>
      <c r="D133" s="38"/>
      <c r="E133" s="38"/>
    </row>
    <row r="134" spans="1:5">
      <c r="A134" s="18" t="s">
        <v>55</v>
      </c>
      <c r="B134" s="9" t="s">
        <v>785</v>
      </c>
      <c r="C134" s="38"/>
      <c r="D134" s="38"/>
      <c r="E134" s="38"/>
    </row>
    <row r="135" spans="1:5">
      <c r="A135" s="5" t="s">
        <v>194</v>
      </c>
      <c r="B135" s="5" t="s">
        <v>786</v>
      </c>
      <c r="C135" s="38"/>
      <c r="D135" s="38"/>
      <c r="E135" s="38"/>
    </row>
    <row r="136" spans="1:5">
      <c r="A136" s="5" t="s">
        <v>195</v>
      </c>
      <c r="B136" s="5" t="s">
        <v>786</v>
      </c>
      <c r="C136" s="38"/>
      <c r="D136" s="38"/>
      <c r="E136" s="38"/>
    </row>
    <row r="137" spans="1:5">
      <c r="A137" s="5" t="s">
        <v>192</v>
      </c>
      <c r="B137" s="5" t="s">
        <v>787</v>
      </c>
      <c r="C137" s="38"/>
      <c r="D137" s="38"/>
      <c r="E137" s="38"/>
    </row>
    <row r="138" spans="1:5">
      <c r="A138" s="5" t="s">
        <v>193</v>
      </c>
      <c r="B138" s="5" t="s">
        <v>787</v>
      </c>
      <c r="C138" s="38"/>
      <c r="D138" s="38"/>
      <c r="E138" s="38"/>
    </row>
    <row r="139" spans="1:5">
      <c r="A139" s="9" t="s">
        <v>56</v>
      </c>
      <c r="B139" s="9" t="s">
        <v>788</v>
      </c>
      <c r="C139" s="38"/>
      <c r="D139" s="38"/>
      <c r="E139" s="38"/>
    </row>
    <row r="140" spans="1:5">
      <c r="A140" s="48" t="s">
        <v>789</v>
      </c>
      <c r="B140" s="5" t="s">
        <v>790</v>
      </c>
      <c r="C140" s="38"/>
      <c r="D140" s="38"/>
      <c r="E140" s="38"/>
    </row>
    <row r="141" spans="1:5">
      <c r="A141" s="48" t="s">
        <v>791</v>
      </c>
      <c r="B141" s="5" t="s">
        <v>792</v>
      </c>
      <c r="C141" s="38"/>
      <c r="D141" s="38"/>
      <c r="E141" s="38"/>
    </row>
    <row r="142" spans="1:5">
      <c r="A142" s="48" t="s">
        <v>793</v>
      </c>
      <c r="B142" s="5" t="s">
        <v>794</v>
      </c>
      <c r="C142" s="38"/>
      <c r="D142" s="38"/>
      <c r="E142" s="38"/>
    </row>
    <row r="143" spans="1:5">
      <c r="A143" s="48" t="s">
        <v>795</v>
      </c>
      <c r="B143" s="5" t="s">
        <v>796</v>
      </c>
      <c r="C143" s="38"/>
      <c r="D143" s="38"/>
      <c r="E143" s="38"/>
    </row>
    <row r="144" spans="1:5">
      <c r="A144" s="17" t="s">
        <v>38</v>
      </c>
      <c r="B144" s="5" t="s">
        <v>797</v>
      </c>
      <c r="C144" s="38"/>
      <c r="D144" s="38"/>
      <c r="E144" s="38"/>
    </row>
    <row r="145" spans="1:5">
      <c r="A145" s="20" t="s">
        <v>57</v>
      </c>
      <c r="B145" s="9" t="s">
        <v>799</v>
      </c>
      <c r="C145" s="38"/>
      <c r="D145" s="38"/>
      <c r="E145" s="38"/>
    </row>
    <row r="146" spans="1:5">
      <c r="A146" s="17" t="s">
        <v>800</v>
      </c>
      <c r="B146" s="5" t="s">
        <v>801</v>
      </c>
      <c r="C146" s="38"/>
      <c r="D146" s="38"/>
      <c r="E146" s="38"/>
    </row>
    <row r="147" spans="1:5">
      <c r="A147" s="17" t="s">
        <v>802</v>
      </c>
      <c r="B147" s="5" t="s">
        <v>803</v>
      </c>
      <c r="C147" s="38"/>
      <c r="D147" s="38"/>
      <c r="E147" s="38"/>
    </row>
    <row r="148" spans="1:5">
      <c r="A148" s="48" t="s">
        <v>804</v>
      </c>
      <c r="B148" s="5" t="s">
        <v>805</v>
      </c>
      <c r="C148" s="38"/>
      <c r="D148" s="38"/>
      <c r="E148" s="38"/>
    </row>
    <row r="149" spans="1:5">
      <c r="A149" s="48" t="s">
        <v>39</v>
      </c>
      <c r="B149" s="5" t="s">
        <v>806</v>
      </c>
      <c r="C149" s="38"/>
      <c r="D149" s="38"/>
      <c r="E149" s="38"/>
    </row>
    <row r="150" spans="1:5">
      <c r="A150" s="18" t="s">
        <v>58</v>
      </c>
      <c r="B150" s="9" t="s">
        <v>807</v>
      </c>
      <c r="C150" s="38"/>
      <c r="D150" s="38"/>
      <c r="E150" s="38"/>
    </row>
    <row r="151" spans="1:5">
      <c r="A151" s="20" t="s">
        <v>808</v>
      </c>
      <c r="B151" s="9" t="s">
        <v>809</v>
      </c>
      <c r="C151" s="38"/>
      <c r="D151" s="38"/>
      <c r="E151" s="38"/>
    </row>
    <row r="152" spans="1:5" ht="15.75">
      <c r="A152" s="51" t="s">
        <v>59</v>
      </c>
      <c r="B152" s="52" t="s">
        <v>810</v>
      </c>
      <c r="C152" s="38"/>
      <c r="D152" s="38"/>
      <c r="E152" s="38"/>
    </row>
    <row r="153" spans="1:5" ht="15.75">
      <c r="A153" s="56" t="s">
        <v>41</v>
      </c>
      <c r="B153" s="57"/>
      <c r="C153" s="38"/>
      <c r="D153" s="38"/>
      <c r="E153" s="38"/>
    </row>
  </sheetData>
  <mergeCells count="2">
    <mergeCell ref="A2:E2"/>
    <mergeCell ref="A3:E3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80" fitToHeight="2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3"/>
  <sheetViews>
    <sheetView workbookViewId="0">
      <selection activeCell="A4" sqref="A4"/>
    </sheetView>
  </sheetViews>
  <sheetFormatPr defaultRowHeight="15"/>
  <cols>
    <col min="1" max="1" width="101.28515625" customWidth="1"/>
    <col min="2" max="2" width="10.7109375" customWidth="1"/>
    <col min="3" max="3" width="13.85546875" customWidth="1"/>
    <col min="4" max="4" width="14.5703125" customWidth="1"/>
    <col min="5" max="5" width="10.85546875" customWidth="1"/>
  </cols>
  <sheetData>
    <row r="1" spans="1:6">
      <c r="A1" s="119" t="s">
        <v>344</v>
      </c>
      <c r="B1" s="120"/>
      <c r="C1" s="120"/>
      <c r="D1" s="120"/>
      <c r="E1" s="141"/>
      <c r="F1" s="141"/>
    </row>
    <row r="2" spans="1:6" ht="26.25" customHeight="1">
      <c r="A2" s="353" t="s">
        <v>105</v>
      </c>
      <c r="B2" s="358"/>
      <c r="C2" s="358"/>
      <c r="D2" s="358"/>
      <c r="E2" s="358"/>
    </row>
    <row r="3" spans="1:6" ht="30.75" customHeight="1">
      <c r="A3" s="351" t="s">
        <v>366</v>
      </c>
      <c r="B3" s="354"/>
      <c r="C3" s="354"/>
      <c r="D3" s="354"/>
      <c r="E3" s="354"/>
    </row>
    <row r="5" spans="1:6">
      <c r="A5" s="4" t="s">
        <v>317</v>
      </c>
    </row>
    <row r="6" spans="1:6" ht="48.75" customHeight="1">
      <c r="A6" s="2" t="s">
        <v>458</v>
      </c>
      <c r="B6" s="3" t="s">
        <v>459</v>
      </c>
      <c r="C6" s="87" t="s">
        <v>422</v>
      </c>
      <c r="D6" s="87" t="s">
        <v>423</v>
      </c>
      <c r="E6" s="87" t="s">
        <v>421</v>
      </c>
    </row>
    <row r="7" spans="1:6">
      <c r="A7" s="42" t="s">
        <v>812</v>
      </c>
      <c r="B7" s="41" t="s">
        <v>486</v>
      </c>
      <c r="C7" s="53"/>
      <c r="D7" s="53"/>
      <c r="E7" s="53"/>
    </row>
    <row r="8" spans="1:6">
      <c r="A8" s="5" t="s">
        <v>813</v>
      </c>
      <c r="B8" s="41" t="s">
        <v>493</v>
      </c>
      <c r="C8" s="53"/>
      <c r="D8" s="53"/>
      <c r="E8" s="53"/>
    </row>
    <row r="9" spans="1:6">
      <c r="A9" s="66" t="s">
        <v>944</v>
      </c>
      <c r="B9" s="67" t="s">
        <v>494</v>
      </c>
      <c r="C9" s="53"/>
      <c r="D9" s="53"/>
      <c r="E9" s="53"/>
    </row>
    <row r="10" spans="1:6">
      <c r="A10" s="50" t="s">
        <v>915</v>
      </c>
      <c r="B10" s="67" t="s">
        <v>495</v>
      </c>
      <c r="C10" s="53"/>
      <c r="D10" s="53"/>
      <c r="E10" s="53"/>
    </row>
    <row r="11" spans="1:6">
      <c r="A11" s="5" t="s">
        <v>823</v>
      </c>
      <c r="B11" s="41" t="s">
        <v>502</v>
      </c>
      <c r="C11" s="53"/>
      <c r="D11" s="53"/>
      <c r="E11" s="53"/>
    </row>
    <row r="12" spans="1:6">
      <c r="A12" s="5" t="s">
        <v>945</v>
      </c>
      <c r="B12" s="41" t="s">
        <v>507</v>
      </c>
      <c r="C12" s="53"/>
      <c r="D12" s="53"/>
      <c r="E12" s="53"/>
    </row>
    <row r="13" spans="1:6">
      <c r="A13" s="5" t="s">
        <v>828</v>
      </c>
      <c r="B13" s="41" t="s">
        <v>522</v>
      </c>
      <c r="C13" s="53"/>
      <c r="D13" s="53"/>
      <c r="E13" s="53"/>
    </row>
    <row r="14" spans="1:6">
      <c r="A14" s="5" t="s">
        <v>829</v>
      </c>
      <c r="B14" s="41" t="s">
        <v>527</v>
      </c>
      <c r="C14" s="53"/>
      <c r="D14" s="53"/>
      <c r="E14" s="53"/>
    </row>
    <row r="15" spans="1:6">
      <c r="A15" s="5" t="s">
        <v>832</v>
      </c>
      <c r="B15" s="41" t="s">
        <v>540</v>
      </c>
      <c r="C15" s="53"/>
      <c r="D15" s="53"/>
      <c r="E15" s="53"/>
    </row>
    <row r="16" spans="1:6">
      <c r="A16" s="50" t="s">
        <v>833</v>
      </c>
      <c r="B16" s="67" t="s">
        <v>541</v>
      </c>
      <c r="C16" s="53"/>
      <c r="D16" s="53"/>
      <c r="E16" s="53"/>
    </row>
    <row r="17" spans="1:5">
      <c r="A17" s="17" t="s">
        <v>542</v>
      </c>
      <c r="B17" s="41" t="s">
        <v>543</v>
      </c>
      <c r="C17" s="53"/>
      <c r="D17" s="53"/>
      <c r="E17" s="53"/>
    </row>
    <row r="18" spans="1:5">
      <c r="A18" s="17" t="s">
        <v>850</v>
      </c>
      <c r="B18" s="41" t="s">
        <v>544</v>
      </c>
      <c r="C18" s="53"/>
      <c r="D18" s="53"/>
      <c r="E18" s="53"/>
    </row>
    <row r="19" spans="1:5">
      <c r="A19" s="22" t="s">
        <v>921</v>
      </c>
      <c r="B19" s="41" t="s">
        <v>545</v>
      </c>
      <c r="C19" s="53"/>
      <c r="D19" s="53"/>
      <c r="E19" s="53"/>
    </row>
    <row r="20" spans="1:5">
      <c r="A20" s="22" t="s">
        <v>922</v>
      </c>
      <c r="B20" s="41" t="s">
        <v>546</v>
      </c>
      <c r="C20" s="53"/>
      <c r="D20" s="53"/>
      <c r="E20" s="53"/>
    </row>
    <row r="21" spans="1:5">
      <c r="A21" s="22" t="s">
        <v>923</v>
      </c>
      <c r="B21" s="41" t="s">
        <v>547</v>
      </c>
      <c r="C21" s="53"/>
      <c r="D21" s="53"/>
      <c r="E21" s="53"/>
    </row>
    <row r="22" spans="1:5">
      <c r="A22" s="17" t="s">
        <v>924</v>
      </c>
      <c r="B22" s="41" t="s">
        <v>548</v>
      </c>
      <c r="C22" s="53"/>
      <c r="D22" s="53"/>
      <c r="E22" s="53"/>
    </row>
    <row r="23" spans="1:5">
      <c r="A23" s="17" t="s">
        <v>925</v>
      </c>
      <c r="B23" s="41" t="s">
        <v>549</v>
      </c>
      <c r="C23" s="53"/>
      <c r="D23" s="53"/>
      <c r="E23" s="53"/>
    </row>
    <row r="24" spans="1:5">
      <c r="A24" s="17" t="s">
        <v>926</v>
      </c>
      <c r="B24" s="41" t="s">
        <v>550</v>
      </c>
      <c r="C24" s="53"/>
      <c r="D24" s="53"/>
      <c r="E24" s="53"/>
    </row>
    <row r="25" spans="1:5">
      <c r="A25" s="64" t="s">
        <v>883</v>
      </c>
      <c r="B25" s="67" t="s">
        <v>551</v>
      </c>
      <c r="C25" s="53"/>
      <c r="D25" s="53"/>
      <c r="E25" s="53"/>
    </row>
    <row r="26" spans="1:5">
      <c r="A26" s="16" t="s">
        <v>927</v>
      </c>
      <c r="B26" s="41" t="s">
        <v>552</v>
      </c>
      <c r="C26" s="53"/>
      <c r="D26" s="53"/>
      <c r="E26" s="53"/>
    </row>
    <row r="27" spans="1:5">
      <c r="A27" s="16" t="s">
        <v>554</v>
      </c>
      <c r="B27" s="41" t="s">
        <v>555</v>
      </c>
      <c r="C27" s="53"/>
      <c r="D27" s="53"/>
      <c r="E27" s="53"/>
    </row>
    <row r="28" spans="1:5">
      <c r="A28" s="16" t="s">
        <v>556</v>
      </c>
      <c r="B28" s="41" t="s">
        <v>557</v>
      </c>
      <c r="C28" s="53"/>
      <c r="D28" s="53"/>
      <c r="E28" s="53"/>
    </row>
    <row r="29" spans="1:5">
      <c r="A29" s="16" t="s">
        <v>885</v>
      </c>
      <c r="B29" s="41" t="s">
        <v>558</v>
      </c>
      <c r="C29" s="53"/>
      <c r="D29" s="53"/>
      <c r="E29" s="53"/>
    </row>
    <row r="30" spans="1:5">
      <c r="A30" s="16" t="s">
        <v>928</v>
      </c>
      <c r="B30" s="41" t="s">
        <v>563</v>
      </c>
      <c r="C30" s="53"/>
      <c r="D30" s="53"/>
      <c r="E30" s="53"/>
    </row>
    <row r="31" spans="1:5">
      <c r="A31" s="16" t="s">
        <v>887</v>
      </c>
      <c r="B31" s="41" t="s">
        <v>564</v>
      </c>
      <c r="C31" s="53"/>
      <c r="D31" s="53"/>
      <c r="E31" s="53"/>
    </row>
    <row r="32" spans="1:5">
      <c r="A32" s="16" t="s">
        <v>929</v>
      </c>
      <c r="B32" s="41" t="s">
        <v>565</v>
      </c>
      <c r="C32" s="53"/>
      <c r="D32" s="53"/>
      <c r="E32" s="53"/>
    </row>
    <row r="33" spans="1:5">
      <c r="A33" s="16" t="s">
        <v>930</v>
      </c>
      <c r="B33" s="41" t="s">
        <v>567</v>
      </c>
      <c r="C33" s="53"/>
      <c r="D33" s="53"/>
      <c r="E33" s="53"/>
    </row>
    <row r="34" spans="1:5">
      <c r="A34" s="16" t="s">
        <v>568</v>
      </c>
      <c r="B34" s="41" t="s">
        <v>569</v>
      </c>
      <c r="C34" s="53"/>
      <c r="D34" s="53"/>
      <c r="E34" s="53"/>
    </row>
    <row r="35" spans="1:5">
      <c r="A35" s="29" t="s">
        <v>570</v>
      </c>
      <c r="B35" s="41" t="s">
        <v>571</v>
      </c>
      <c r="C35" s="53"/>
      <c r="D35" s="53"/>
      <c r="E35" s="53"/>
    </row>
    <row r="36" spans="1:5">
      <c r="A36" s="16" t="s">
        <v>931</v>
      </c>
      <c r="B36" s="41" t="s">
        <v>572</v>
      </c>
      <c r="C36" s="53"/>
      <c r="D36" s="53"/>
      <c r="E36" s="53"/>
    </row>
    <row r="37" spans="1:5">
      <c r="A37" s="29" t="s">
        <v>198</v>
      </c>
      <c r="B37" s="41" t="s">
        <v>573</v>
      </c>
      <c r="C37" s="53"/>
      <c r="D37" s="53"/>
      <c r="E37" s="53"/>
    </row>
    <row r="38" spans="1:5">
      <c r="A38" s="29" t="s">
        <v>199</v>
      </c>
      <c r="B38" s="41" t="s">
        <v>573</v>
      </c>
      <c r="C38" s="53"/>
      <c r="D38" s="53"/>
      <c r="E38" s="53"/>
    </row>
    <row r="39" spans="1:5">
      <c r="A39" s="64" t="s">
        <v>891</v>
      </c>
      <c r="B39" s="67" t="s">
        <v>574</v>
      </c>
      <c r="C39" s="53"/>
      <c r="D39" s="53"/>
      <c r="E39" s="53"/>
    </row>
    <row r="40" spans="1:5" ht="15.75">
      <c r="A40" s="85" t="s">
        <v>140</v>
      </c>
      <c r="B40" s="140"/>
      <c r="C40" s="53"/>
      <c r="D40" s="53"/>
      <c r="E40" s="53"/>
    </row>
    <row r="41" spans="1:5">
      <c r="A41" s="45" t="s">
        <v>575</v>
      </c>
      <c r="B41" s="41" t="s">
        <v>576</v>
      </c>
      <c r="C41" s="53"/>
      <c r="D41" s="53"/>
      <c r="E41" s="53"/>
    </row>
    <row r="42" spans="1:5">
      <c r="A42" s="45" t="s">
        <v>932</v>
      </c>
      <c r="B42" s="41" t="s">
        <v>577</v>
      </c>
      <c r="C42" s="53"/>
      <c r="D42" s="53"/>
      <c r="E42" s="53"/>
    </row>
    <row r="43" spans="1:5">
      <c r="A43" s="45" t="s">
        <v>579</v>
      </c>
      <c r="B43" s="41" t="s">
        <v>580</v>
      </c>
      <c r="C43" s="53"/>
      <c r="D43" s="53"/>
      <c r="E43" s="53"/>
    </row>
    <row r="44" spans="1:5">
      <c r="A44" s="45" t="s">
        <v>581</v>
      </c>
      <c r="B44" s="41" t="s">
        <v>582</v>
      </c>
      <c r="C44" s="53"/>
      <c r="D44" s="53"/>
      <c r="E44" s="53"/>
    </row>
    <row r="45" spans="1:5">
      <c r="A45" s="6" t="s">
        <v>583</v>
      </c>
      <c r="B45" s="41" t="s">
        <v>584</v>
      </c>
      <c r="C45" s="53"/>
      <c r="D45" s="53"/>
      <c r="E45" s="53"/>
    </row>
    <row r="46" spans="1:5">
      <c r="A46" s="6" t="s">
        <v>585</v>
      </c>
      <c r="B46" s="41" t="s">
        <v>586</v>
      </c>
      <c r="C46" s="53"/>
      <c r="D46" s="53"/>
      <c r="E46" s="53"/>
    </row>
    <row r="47" spans="1:5">
      <c r="A47" s="6" t="s">
        <v>587</v>
      </c>
      <c r="B47" s="41" t="s">
        <v>588</v>
      </c>
      <c r="C47" s="53"/>
      <c r="D47" s="53"/>
      <c r="E47" s="53"/>
    </row>
    <row r="48" spans="1:5">
      <c r="A48" s="65" t="s">
        <v>893</v>
      </c>
      <c r="B48" s="67" t="s">
        <v>589</v>
      </c>
      <c r="C48" s="53"/>
      <c r="D48" s="53"/>
      <c r="E48" s="53"/>
    </row>
    <row r="49" spans="1:5">
      <c r="A49" s="17" t="s">
        <v>590</v>
      </c>
      <c r="B49" s="41" t="s">
        <v>591</v>
      </c>
      <c r="C49" s="53"/>
      <c r="D49" s="53"/>
      <c r="E49" s="53"/>
    </row>
    <row r="50" spans="1:5">
      <c r="A50" s="17" t="s">
        <v>592</v>
      </c>
      <c r="B50" s="41" t="s">
        <v>593</v>
      </c>
      <c r="C50" s="53"/>
      <c r="D50" s="53"/>
      <c r="E50" s="53"/>
    </row>
    <row r="51" spans="1:5">
      <c r="A51" s="17" t="s">
        <v>594</v>
      </c>
      <c r="B51" s="41" t="s">
        <v>595</v>
      </c>
      <c r="C51" s="53"/>
      <c r="D51" s="53"/>
      <c r="E51" s="53"/>
    </row>
    <row r="52" spans="1:5">
      <c r="A52" s="17" t="s">
        <v>596</v>
      </c>
      <c r="B52" s="41" t="s">
        <v>597</v>
      </c>
      <c r="C52" s="53"/>
      <c r="D52" s="53"/>
      <c r="E52" s="53"/>
    </row>
    <row r="53" spans="1:5">
      <c r="A53" s="64" t="s">
        <v>894</v>
      </c>
      <c r="B53" s="67" t="s">
        <v>598</v>
      </c>
      <c r="C53" s="53"/>
      <c r="D53" s="53"/>
      <c r="E53" s="53"/>
    </row>
    <row r="54" spans="1:5">
      <c r="A54" s="17" t="s">
        <v>599</v>
      </c>
      <c r="B54" s="41" t="s">
        <v>600</v>
      </c>
      <c r="C54" s="53"/>
      <c r="D54" s="53"/>
      <c r="E54" s="53"/>
    </row>
    <row r="55" spans="1:5">
      <c r="A55" s="17" t="s">
        <v>933</v>
      </c>
      <c r="B55" s="41" t="s">
        <v>601</v>
      </c>
      <c r="C55" s="53"/>
      <c r="D55" s="53"/>
      <c r="E55" s="53"/>
    </row>
    <row r="56" spans="1:5">
      <c r="A56" s="17" t="s">
        <v>934</v>
      </c>
      <c r="B56" s="41" t="s">
        <v>602</v>
      </c>
      <c r="C56" s="53"/>
      <c r="D56" s="53"/>
      <c r="E56" s="53"/>
    </row>
    <row r="57" spans="1:5">
      <c r="A57" s="17" t="s">
        <v>935</v>
      </c>
      <c r="B57" s="41" t="s">
        <v>603</v>
      </c>
      <c r="C57" s="53"/>
      <c r="D57" s="53"/>
      <c r="E57" s="53"/>
    </row>
    <row r="58" spans="1:5">
      <c r="A58" s="17" t="s">
        <v>936</v>
      </c>
      <c r="B58" s="41" t="s">
        <v>604</v>
      </c>
      <c r="C58" s="53"/>
      <c r="D58" s="53"/>
      <c r="E58" s="53"/>
    </row>
    <row r="59" spans="1:5">
      <c r="A59" s="17" t="s">
        <v>937</v>
      </c>
      <c r="B59" s="41" t="s">
        <v>605</v>
      </c>
      <c r="C59" s="53"/>
      <c r="D59" s="53"/>
      <c r="E59" s="53"/>
    </row>
    <row r="60" spans="1:5">
      <c r="A60" s="17" t="s">
        <v>606</v>
      </c>
      <c r="B60" s="41" t="s">
        <v>607</v>
      </c>
      <c r="C60" s="53"/>
      <c r="D60" s="53"/>
      <c r="E60" s="53"/>
    </row>
    <row r="61" spans="1:5">
      <c r="A61" s="17" t="s">
        <v>938</v>
      </c>
      <c r="B61" s="41" t="s">
        <v>608</v>
      </c>
      <c r="C61" s="53"/>
      <c r="D61" s="53"/>
      <c r="E61" s="53"/>
    </row>
    <row r="62" spans="1:5">
      <c r="A62" s="64" t="s">
        <v>895</v>
      </c>
      <c r="B62" s="67" t="s">
        <v>609</v>
      </c>
      <c r="C62" s="53"/>
      <c r="D62" s="53"/>
      <c r="E62" s="53"/>
    </row>
    <row r="63" spans="1:5" ht="15.75">
      <c r="A63" s="85" t="s">
        <v>139</v>
      </c>
      <c r="B63" s="140"/>
      <c r="C63" s="53"/>
      <c r="D63" s="53"/>
      <c r="E63" s="53"/>
    </row>
    <row r="64" spans="1:5" ht="15.75">
      <c r="A64" s="46" t="s">
        <v>946</v>
      </c>
      <c r="B64" s="47" t="s">
        <v>610</v>
      </c>
      <c r="C64" s="53"/>
      <c r="D64" s="53"/>
      <c r="E64" s="53"/>
    </row>
    <row r="65" spans="1:5">
      <c r="A65" s="20" t="s">
        <v>902</v>
      </c>
      <c r="B65" s="9" t="s">
        <v>618</v>
      </c>
      <c r="C65" s="20"/>
      <c r="D65" s="20"/>
      <c r="E65" s="20"/>
    </row>
    <row r="66" spans="1:5">
      <c r="A66" s="18" t="s">
        <v>905</v>
      </c>
      <c r="B66" s="9" t="s">
        <v>626</v>
      </c>
      <c r="C66" s="18"/>
      <c r="D66" s="18"/>
      <c r="E66" s="18"/>
    </row>
    <row r="67" spans="1:5">
      <c r="A67" s="48" t="s">
        <v>627</v>
      </c>
      <c r="B67" s="5" t="s">
        <v>628</v>
      </c>
      <c r="C67" s="48"/>
      <c r="D67" s="48"/>
      <c r="E67" s="48"/>
    </row>
    <row r="68" spans="1:5">
      <c r="A68" s="48" t="s">
        <v>629</v>
      </c>
      <c r="B68" s="5" t="s">
        <v>630</v>
      </c>
      <c r="C68" s="48"/>
      <c r="D68" s="48"/>
      <c r="E68" s="48"/>
    </row>
    <row r="69" spans="1:5">
      <c r="A69" s="18" t="s">
        <v>631</v>
      </c>
      <c r="B69" s="9" t="s">
        <v>632</v>
      </c>
      <c r="C69" s="48"/>
      <c r="D69" s="48"/>
      <c r="E69" s="48"/>
    </row>
    <row r="70" spans="1:5">
      <c r="A70" s="48" t="s">
        <v>633</v>
      </c>
      <c r="B70" s="5" t="s">
        <v>634</v>
      </c>
      <c r="C70" s="48"/>
      <c r="D70" s="48"/>
      <c r="E70" s="48"/>
    </row>
    <row r="71" spans="1:5">
      <c r="A71" s="48" t="s">
        <v>635</v>
      </c>
      <c r="B71" s="5" t="s">
        <v>636</v>
      </c>
      <c r="C71" s="48"/>
      <c r="D71" s="48"/>
      <c r="E71" s="48"/>
    </row>
    <row r="72" spans="1:5">
      <c r="A72" s="48" t="s">
        <v>637</v>
      </c>
      <c r="B72" s="5" t="s">
        <v>638</v>
      </c>
      <c r="C72" s="48"/>
      <c r="D72" s="48"/>
      <c r="E72" s="48"/>
    </row>
    <row r="73" spans="1:5">
      <c r="A73" s="49" t="s">
        <v>906</v>
      </c>
      <c r="B73" s="50" t="s">
        <v>639</v>
      </c>
      <c r="C73" s="18"/>
      <c r="D73" s="18"/>
      <c r="E73" s="18"/>
    </row>
    <row r="74" spans="1:5">
      <c r="A74" s="48" t="s">
        <v>640</v>
      </c>
      <c r="B74" s="5" t="s">
        <v>641</v>
      </c>
      <c r="C74" s="48"/>
      <c r="D74" s="48"/>
      <c r="E74" s="48"/>
    </row>
    <row r="75" spans="1:5">
      <c r="A75" s="17" t="s">
        <v>642</v>
      </c>
      <c r="B75" s="5" t="s">
        <v>643</v>
      </c>
      <c r="C75" s="17"/>
      <c r="D75" s="17"/>
      <c r="E75" s="17"/>
    </row>
    <row r="76" spans="1:5">
      <c r="A76" s="48" t="s">
        <v>943</v>
      </c>
      <c r="B76" s="5" t="s">
        <v>644</v>
      </c>
      <c r="C76" s="48"/>
      <c r="D76" s="48"/>
      <c r="E76" s="48"/>
    </row>
    <row r="77" spans="1:5">
      <c r="A77" s="48" t="s">
        <v>911</v>
      </c>
      <c r="B77" s="5" t="s">
        <v>645</v>
      </c>
      <c r="C77" s="48"/>
      <c r="D77" s="48"/>
      <c r="E77" s="48"/>
    </row>
    <row r="78" spans="1:5">
      <c r="A78" s="49" t="s">
        <v>912</v>
      </c>
      <c r="B78" s="50" t="s">
        <v>649</v>
      </c>
      <c r="C78" s="18"/>
      <c r="D78" s="18"/>
      <c r="E78" s="18"/>
    </row>
    <row r="79" spans="1:5">
      <c r="A79" s="17" t="s">
        <v>650</v>
      </c>
      <c r="B79" s="5" t="s">
        <v>651</v>
      </c>
      <c r="C79" s="17"/>
      <c r="D79" s="17"/>
      <c r="E79" s="17"/>
    </row>
    <row r="80" spans="1:5" ht="15.75">
      <c r="A80" s="51" t="s">
        <v>947</v>
      </c>
      <c r="B80" s="52" t="s">
        <v>652</v>
      </c>
      <c r="C80" s="18"/>
      <c r="D80" s="18"/>
      <c r="E80" s="18"/>
    </row>
    <row r="81" spans="1:5" ht="15.75">
      <c r="A81" s="56" t="s">
        <v>40</v>
      </c>
      <c r="B81" s="57"/>
      <c r="C81" s="53"/>
      <c r="D81" s="53"/>
      <c r="E81" s="53"/>
    </row>
    <row r="82" spans="1:5" ht="51.75" customHeight="1">
      <c r="A82" s="2" t="s">
        <v>458</v>
      </c>
      <c r="B82" s="3" t="s">
        <v>404</v>
      </c>
      <c r="C82" s="87" t="s">
        <v>422</v>
      </c>
      <c r="D82" s="87" t="s">
        <v>423</v>
      </c>
      <c r="E82" s="87" t="s">
        <v>421</v>
      </c>
    </row>
    <row r="83" spans="1:5">
      <c r="A83" s="5" t="s">
        <v>43</v>
      </c>
      <c r="B83" s="6" t="s">
        <v>665</v>
      </c>
      <c r="C83" s="38"/>
      <c r="D83" s="38"/>
      <c r="E83" s="38"/>
    </row>
    <row r="84" spans="1:5">
      <c r="A84" s="5" t="s">
        <v>666</v>
      </c>
      <c r="B84" s="6" t="s">
        <v>667</v>
      </c>
      <c r="C84" s="38"/>
      <c r="D84" s="38"/>
      <c r="E84" s="38"/>
    </row>
    <row r="85" spans="1:5">
      <c r="A85" s="5" t="s">
        <v>668</v>
      </c>
      <c r="B85" s="6" t="s">
        <v>669</v>
      </c>
      <c r="C85" s="38"/>
      <c r="D85" s="38"/>
      <c r="E85" s="38"/>
    </row>
    <row r="86" spans="1:5">
      <c r="A86" s="5" t="s">
        <v>0</v>
      </c>
      <c r="B86" s="6" t="s">
        <v>670</v>
      </c>
      <c r="C86" s="38"/>
      <c r="D86" s="38"/>
      <c r="E86" s="38"/>
    </row>
    <row r="87" spans="1:5">
      <c r="A87" s="5" t="s">
        <v>1</v>
      </c>
      <c r="B87" s="6" t="s">
        <v>671</v>
      </c>
      <c r="C87" s="38"/>
      <c r="D87" s="38"/>
      <c r="E87" s="38"/>
    </row>
    <row r="88" spans="1:5">
      <c r="A88" s="5" t="s">
        <v>2</v>
      </c>
      <c r="B88" s="6" t="s">
        <v>672</v>
      </c>
      <c r="C88" s="38"/>
      <c r="D88" s="38"/>
      <c r="E88" s="38"/>
    </row>
    <row r="89" spans="1:5">
      <c r="A89" s="50" t="s">
        <v>44</v>
      </c>
      <c r="B89" s="65" t="s">
        <v>673</v>
      </c>
      <c r="C89" s="38"/>
      <c r="D89" s="38"/>
      <c r="E89" s="38"/>
    </row>
    <row r="90" spans="1:5">
      <c r="A90" s="5" t="s">
        <v>46</v>
      </c>
      <c r="B90" s="6" t="s">
        <v>687</v>
      </c>
      <c r="C90" s="38"/>
      <c r="D90" s="38"/>
      <c r="E90" s="38"/>
    </row>
    <row r="91" spans="1:5">
      <c r="A91" s="5" t="s">
        <v>12</v>
      </c>
      <c r="B91" s="6" t="s">
        <v>688</v>
      </c>
      <c r="C91" s="38"/>
      <c r="D91" s="38"/>
      <c r="E91" s="38"/>
    </row>
    <row r="92" spans="1:5">
      <c r="A92" s="5" t="s">
        <v>13</v>
      </c>
      <c r="B92" s="6" t="s">
        <v>689</v>
      </c>
      <c r="C92" s="38"/>
      <c r="D92" s="38"/>
      <c r="E92" s="38"/>
    </row>
    <row r="93" spans="1:5">
      <c r="A93" s="5" t="s">
        <v>14</v>
      </c>
      <c r="B93" s="6" t="s">
        <v>690</v>
      </c>
      <c r="C93" s="38"/>
      <c r="D93" s="38"/>
      <c r="E93" s="38"/>
    </row>
    <row r="94" spans="1:5">
      <c r="A94" s="5" t="s">
        <v>47</v>
      </c>
      <c r="B94" s="6" t="s">
        <v>718</v>
      </c>
      <c r="C94" s="38"/>
      <c r="D94" s="38"/>
      <c r="E94" s="38"/>
    </row>
    <row r="95" spans="1:5">
      <c r="A95" s="5" t="s">
        <v>19</v>
      </c>
      <c r="B95" s="6" t="s">
        <v>719</v>
      </c>
      <c r="C95" s="38"/>
      <c r="D95" s="38"/>
      <c r="E95" s="38"/>
    </row>
    <row r="96" spans="1:5">
      <c r="A96" s="50" t="s">
        <v>48</v>
      </c>
      <c r="B96" s="65" t="s">
        <v>720</v>
      </c>
      <c r="C96" s="38"/>
      <c r="D96" s="38"/>
      <c r="E96" s="38"/>
    </row>
    <row r="97" spans="1:5">
      <c r="A97" s="17" t="s">
        <v>721</v>
      </c>
      <c r="B97" s="6" t="s">
        <v>722</v>
      </c>
      <c r="C97" s="38"/>
      <c r="D97" s="38"/>
      <c r="E97" s="38"/>
    </row>
    <row r="98" spans="1:5">
      <c r="A98" s="17" t="s">
        <v>20</v>
      </c>
      <c r="B98" s="6" t="s">
        <v>723</v>
      </c>
      <c r="C98" s="38"/>
      <c r="D98" s="38"/>
      <c r="E98" s="38"/>
    </row>
    <row r="99" spans="1:5">
      <c r="A99" s="17" t="s">
        <v>21</v>
      </c>
      <c r="B99" s="6" t="s">
        <v>726</v>
      </c>
      <c r="C99" s="38"/>
      <c r="D99" s="38"/>
      <c r="E99" s="38"/>
    </row>
    <row r="100" spans="1:5">
      <c r="A100" s="17" t="s">
        <v>22</v>
      </c>
      <c r="B100" s="6" t="s">
        <v>727</v>
      </c>
      <c r="C100" s="38"/>
      <c r="D100" s="38"/>
      <c r="E100" s="38"/>
    </row>
    <row r="101" spans="1:5">
      <c r="A101" s="17" t="s">
        <v>734</v>
      </c>
      <c r="B101" s="6" t="s">
        <v>735</v>
      </c>
      <c r="C101" s="38"/>
      <c r="D101" s="38"/>
      <c r="E101" s="38"/>
    </row>
    <row r="102" spans="1:5">
      <c r="A102" s="17" t="s">
        <v>736</v>
      </c>
      <c r="B102" s="6" t="s">
        <v>737</v>
      </c>
      <c r="C102" s="38"/>
      <c r="D102" s="38"/>
      <c r="E102" s="38"/>
    </row>
    <row r="103" spans="1:5">
      <c r="A103" s="17" t="s">
        <v>738</v>
      </c>
      <c r="B103" s="6" t="s">
        <v>739</v>
      </c>
      <c r="C103" s="38"/>
      <c r="D103" s="38"/>
      <c r="E103" s="38"/>
    </row>
    <row r="104" spans="1:5">
      <c r="A104" s="17" t="s">
        <v>23</v>
      </c>
      <c r="B104" s="6" t="s">
        <v>740</v>
      </c>
      <c r="C104" s="38"/>
      <c r="D104" s="38"/>
      <c r="E104" s="38"/>
    </row>
    <row r="105" spans="1:5">
      <c r="A105" s="17" t="s">
        <v>24</v>
      </c>
      <c r="B105" s="6" t="s">
        <v>742</v>
      </c>
      <c r="C105" s="38"/>
      <c r="D105" s="38"/>
      <c r="E105" s="38"/>
    </row>
    <row r="106" spans="1:5">
      <c r="A106" s="17" t="s">
        <v>25</v>
      </c>
      <c r="B106" s="6" t="s">
        <v>747</v>
      </c>
      <c r="C106" s="38"/>
      <c r="D106" s="38"/>
      <c r="E106" s="38"/>
    </row>
    <row r="107" spans="1:5">
      <c r="A107" s="64" t="s">
        <v>49</v>
      </c>
      <c r="B107" s="65" t="s">
        <v>751</v>
      </c>
      <c r="C107" s="38"/>
      <c r="D107" s="38"/>
      <c r="E107" s="38"/>
    </row>
    <row r="108" spans="1:5">
      <c r="A108" s="17" t="s">
        <v>763</v>
      </c>
      <c r="B108" s="6" t="s">
        <v>764</v>
      </c>
      <c r="C108" s="38"/>
      <c r="D108" s="38"/>
      <c r="E108" s="38"/>
    </row>
    <row r="109" spans="1:5">
      <c r="A109" s="5" t="s">
        <v>29</v>
      </c>
      <c r="B109" s="6" t="s">
        <v>765</v>
      </c>
      <c r="C109" s="38"/>
      <c r="D109" s="38"/>
      <c r="E109" s="38"/>
    </row>
    <row r="110" spans="1:5">
      <c r="A110" s="17" t="s">
        <v>30</v>
      </c>
      <c r="B110" s="6" t="s">
        <v>766</v>
      </c>
      <c r="C110" s="38"/>
      <c r="D110" s="38"/>
      <c r="E110" s="38"/>
    </row>
    <row r="111" spans="1:5">
      <c r="A111" s="50" t="s">
        <v>51</v>
      </c>
      <c r="B111" s="65" t="s">
        <v>767</v>
      </c>
      <c r="C111" s="38"/>
      <c r="D111" s="38"/>
      <c r="E111" s="38"/>
    </row>
    <row r="112" spans="1:5" ht="15.75">
      <c r="A112" s="85" t="s">
        <v>140</v>
      </c>
      <c r="B112" s="90"/>
      <c r="C112" s="38"/>
      <c r="D112" s="38"/>
      <c r="E112" s="38"/>
    </row>
    <row r="113" spans="1:5">
      <c r="A113" s="5" t="s">
        <v>674</v>
      </c>
      <c r="B113" s="6" t="s">
        <v>675</v>
      </c>
      <c r="C113" s="38"/>
      <c r="D113" s="38"/>
      <c r="E113" s="38"/>
    </row>
    <row r="114" spans="1:5">
      <c r="A114" s="5" t="s">
        <v>676</v>
      </c>
      <c r="B114" s="6" t="s">
        <v>677</v>
      </c>
      <c r="C114" s="38"/>
      <c r="D114" s="38"/>
      <c r="E114" s="38"/>
    </row>
    <row r="115" spans="1:5">
      <c r="A115" s="5" t="s">
        <v>3</v>
      </c>
      <c r="B115" s="6" t="s">
        <v>678</v>
      </c>
      <c r="C115" s="38"/>
      <c r="D115" s="38"/>
      <c r="E115" s="38"/>
    </row>
    <row r="116" spans="1:5">
      <c r="A116" s="5" t="s">
        <v>4</v>
      </c>
      <c r="B116" s="6" t="s">
        <v>679</v>
      </c>
      <c r="C116" s="38"/>
      <c r="D116" s="38"/>
      <c r="E116" s="38"/>
    </row>
    <row r="117" spans="1:5">
      <c r="A117" s="5" t="s">
        <v>5</v>
      </c>
      <c r="B117" s="6" t="s">
        <v>680</v>
      </c>
      <c r="C117" s="38"/>
      <c r="D117" s="38"/>
      <c r="E117" s="38"/>
    </row>
    <row r="118" spans="1:5">
      <c r="A118" s="50" t="s">
        <v>45</v>
      </c>
      <c r="B118" s="65" t="s">
        <v>681</v>
      </c>
      <c r="C118" s="38"/>
      <c r="D118" s="38"/>
      <c r="E118" s="38"/>
    </row>
    <row r="119" spans="1:5">
      <c r="A119" s="17" t="s">
        <v>26</v>
      </c>
      <c r="B119" s="6" t="s">
        <v>752</v>
      </c>
      <c r="C119" s="38"/>
      <c r="D119" s="38"/>
      <c r="E119" s="38"/>
    </row>
    <row r="120" spans="1:5">
      <c r="A120" s="17" t="s">
        <v>27</v>
      </c>
      <c r="B120" s="6" t="s">
        <v>754</v>
      </c>
      <c r="C120" s="38"/>
      <c r="D120" s="38"/>
      <c r="E120" s="38"/>
    </row>
    <row r="121" spans="1:5">
      <c r="A121" s="17" t="s">
        <v>756</v>
      </c>
      <c r="B121" s="6" t="s">
        <v>757</v>
      </c>
      <c r="C121" s="38"/>
      <c r="D121" s="38"/>
      <c r="E121" s="38"/>
    </row>
    <row r="122" spans="1:5">
      <c r="A122" s="17" t="s">
        <v>28</v>
      </c>
      <c r="B122" s="6" t="s">
        <v>758</v>
      </c>
      <c r="C122" s="38"/>
      <c r="D122" s="38"/>
      <c r="E122" s="38"/>
    </row>
    <row r="123" spans="1:5">
      <c r="A123" s="17" t="s">
        <v>760</v>
      </c>
      <c r="B123" s="6" t="s">
        <v>761</v>
      </c>
      <c r="C123" s="38"/>
      <c r="D123" s="38"/>
      <c r="E123" s="38"/>
    </row>
    <row r="124" spans="1:5">
      <c r="A124" s="50" t="s">
        <v>50</v>
      </c>
      <c r="B124" s="65" t="s">
        <v>762</v>
      </c>
      <c r="C124" s="38"/>
      <c r="D124" s="38"/>
      <c r="E124" s="38"/>
    </row>
    <row r="125" spans="1:5">
      <c r="A125" s="17" t="s">
        <v>768</v>
      </c>
      <c r="B125" s="6" t="s">
        <v>769</v>
      </c>
      <c r="C125" s="38"/>
      <c r="D125" s="38"/>
      <c r="E125" s="38"/>
    </row>
    <row r="126" spans="1:5">
      <c r="A126" s="5" t="s">
        <v>31</v>
      </c>
      <c r="B126" s="6" t="s">
        <v>770</v>
      </c>
      <c r="C126" s="38"/>
      <c r="D126" s="38"/>
      <c r="E126" s="38"/>
    </row>
    <row r="127" spans="1:5">
      <c r="A127" s="17" t="s">
        <v>32</v>
      </c>
      <c r="B127" s="6" t="s">
        <v>771</v>
      </c>
      <c r="C127" s="38"/>
      <c r="D127" s="38"/>
      <c r="E127" s="38"/>
    </row>
    <row r="128" spans="1:5">
      <c r="A128" s="50" t="s">
        <v>53</v>
      </c>
      <c r="B128" s="65" t="s">
        <v>772</v>
      </c>
      <c r="C128" s="38"/>
      <c r="D128" s="38"/>
      <c r="E128" s="38"/>
    </row>
    <row r="129" spans="1:5" ht="15.75">
      <c r="A129" s="85" t="s">
        <v>139</v>
      </c>
      <c r="B129" s="90"/>
      <c r="C129" s="38"/>
      <c r="D129" s="38"/>
      <c r="E129" s="38"/>
    </row>
    <row r="130" spans="1:5" ht="15.75">
      <c r="A130" s="62" t="s">
        <v>52</v>
      </c>
      <c r="B130" s="46" t="s">
        <v>773</v>
      </c>
      <c r="C130" s="38"/>
      <c r="D130" s="38"/>
      <c r="E130" s="38"/>
    </row>
    <row r="131" spans="1:5" ht="15.75">
      <c r="A131" s="89" t="s">
        <v>196</v>
      </c>
      <c r="B131" s="88"/>
      <c r="C131" s="38"/>
      <c r="D131" s="38"/>
      <c r="E131" s="38"/>
    </row>
    <row r="132" spans="1:5" ht="15.75">
      <c r="A132" s="89" t="s">
        <v>197</v>
      </c>
      <c r="B132" s="88"/>
      <c r="C132" s="38"/>
      <c r="D132" s="38"/>
      <c r="E132" s="38"/>
    </row>
    <row r="133" spans="1:5">
      <c r="A133" s="20" t="s">
        <v>54</v>
      </c>
      <c r="B133" s="9" t="s">
        <v>778</v>
      </c>
      <c r="C133" s="38"/>
      <c r="D133" s="38"/>
      <c r="E133" s="38"/>
    </row>
    <row r="134" spans="1:5">
      <c r="A134" s="18" t="s">
        <v>55</v>
      </c>
      <c r="B134" s="9" t="s">
        <v>785</v>
      </c>
      <c r="C134" s="38"/>
      <c r="D134" s="38"/>
      <c r="E134" s="38"/>
    </row>
    <row r="135" spans="1:5">
      <c r="A135" s="5" t="s">
        <v>194</v>
      </c>
      <c r="B135" s="5" t="s">
        <v>786</v>
      </c>
      <c r="C135" s="38"/>
      <c r="D135" s="38"/>
      <c r="E135" s="38"/>
    </row>
    <row r="136" spans="1:5">
      <c r="A136" s="5" t="s">
        <v>195</v>
      </c>
      <c r="B136" s="5" t="s">
        <v>786</v>
      </c>
      <c r="C136" s="38"/>
      <c r="D136" s="38"/>
      <c r="E136" s="38"/>
    </row>
    <row r="137" spans="1:5">
      <c r="A137" s="5" t="s">
        <v>192</v>
      </c>
      <c r="B137" s="5" t="s">
        <v>787</v>
      </c>
      <c r="C137" s="38"/>
      <c r="D137" s="38"/>
      <c r="E137" s="38"/>
    </row>
    <row r="138" spans="1:5">
      <c r="A138" s="5" t="s">
        <v>193</v>
      </c>
      <c r="B138" s="5" t="s">
        <v>787</v>
      </c>
      <c r="C138" s="38"/>
      <c r="D138" s="38"/>
      <c r="E138" s="38"/>
    </row>
    <row r="139" spans="1:5">
      <c r="A139" s="9" t="s">
        <v>56</v>
      </c>
      <c r="B139" s="9" t="s">
        <v>788</v>
      </c>
      <c r="C139" s="38"/>
      <c r="D139" s="38"/>
      <c r="E139" s="38"/>
    </row>
    <row r="140" spans="1:5">
      <c r="A140" s="48" t="s">
        <v>789</v>
      </c>
      <c r="B140" s="5" t="s">
        <v>790</v>
      </c>
      <c r="C140" s="38"/>
      <c r="D140" s="38"/>
      <c r="E140" s="38"/>
    </row>
    <row r="141" spans="1:5">
      <c r="A141" s="48" t="s">
        <v>791</v>
      </c>
      <c r="B141" s="5" t="s">
        <v>792</v>
      </c>
      <c r="C141" s="38"/>
      <c r="D141" s="38"/>
      <c r="E141" s="38"/>
    </row>
    <row r="142" spans="1:5">
      <c r="A142" s="48" t="s">
        <v>793</v>
      </c>
      <c r="B142" s="5" t="s">
        <v>794</v>
      </c>
      <c r="C142" s="38"/>
      <c r="D142" s="38"/>
      <c r="E142" s="38"/>
    </row>
    <row r="143" spans="1:5">
      <c r="A143" s="48" t="s">
        <v>795</v>
      </c>
      <c r="B143" s="5" t="s">
        <v>796</v>
      </c>
      <c r="C143" s="38"/>
      <c r="D143" s="38"/>
      <c r="E143" s="38"/>
    </row>
    <row r="144" spans="1:5">
      <c r="A144" s="17" t="s">
        <v>38</v>
      </c>
      <c r="B144" s="5" t="s">
        <v>797</v>
      </c>
      <c r="C144" s="38"/>
      <c r="D144" s="38"/>
      <c r="E144" s="38"/>
    </row>
    <row r="145" spans="1:5">
      <c r="A145" s="20" t="s">
        <v>57</v>
      </c>
      <c r="B145" s="9" t="s">
        <v>799</v>
      </c>
      <c r="C145" s="38"/>
      <c r="D145" s="38"/>
      <c r="E145" s="38"/>
    </row>
    <row r="146" spans="1:5">
      <c r="A146" s="17" t="s">
        <v>800</v>
      </c>
      <c r="B146" s="5" t="s">
        <v>801</v>
      </c>
      <c r="C146" s="38"/>
      <c r="D146" s="38"/>
      <c r="E146" s="38"/>
    </row>
    <row r="147" spans="1:5">
      <c r="A147" s="17" t="s">
        <v>802</v>
      </c>
      <c r="B147" s="5" t="s">
        <v>803</v>
      </c>
      <c r="C147" s="38"/>
      <c r="D147" s="38"/>
      <c r="E147" s="38"/>
    </row>
    <row r="148" spans="1:5">
      <c r="A148" s="48" t="s">
        <v>804</v>
      </c>
      <c r="B148" s="5" t="s">
        <v>805</v>
      </c>
      <c r="C148" s="38"/>
      <c r="D148" s="38"/>
      <c r="E148" s="38"/>
    </row>
    <row r="149" spans="1:5">
      <c r="A149" s="48" t="s">
        <v>39</v>
      </c>
      <c r="B149" s="5" t="s">
        <v>806</v>
      </c>
      <c r="C149" s="38"/>
      <c r="D149" s="38"/>
      <c r="E149" s="38"/>
    </row>
    <row r="150" spans="1:5">
      <c r="A150" s="18" t="s">
        <v>58</v>
      </c>
      <c r="B150" s="9" t="s">
        <v>807</v>
      </c>
      <c r="C150" s="38"/>
      <c r="D150" s="38"/>
      <c r="E150" s="38"/>
    </row>
    <row r="151" spans="1:5">
      <c r="A151" s="20" t="s">
        <v>808</v>
      </c>
      <c r="B151" s="9" t="s">
        <v>809</v>
      </c>
      <c r="C151" s="38"/>
      <c r="D151" s="38"/>
      <c r="E151" s="38"/>
    </row>
    <row r="152" spans="1:5" ht="15.75">
      <c r="A152" s="51" t="s">
        <v>59</v>
      </c>
      <c r="B152" s="52" t="s">
        <v>810</v>
      </c>
      <c r="C152" s="38"/>
      <c r="D152" s="38"/>
      <c r="E152" s="38"/>
    </row>
    <row r="153" spans="1:5" ht="15.75">
      <c r="A153" s="56" t="s">
        <v>41</v>
      </c>
      <c r="B153" s="57"/>
      <c r="C153" s="38"/>
      <c r="D153" s="38"/>
      <c r="E153" s="38"/>
    </row>
  </sheetData>
  <mergeCells count="2">
    <mergeCell ref="A2:E2"/>
    <mergeCell ref="A3:E3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57" fitToHeight="2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126"/>
  <sheetViews>
    <sheetView topLeftCell="A97" workbookViewId="0">
      <selection activeCell="F115" sqref="F115"/>
    </sheetView>
  </sheetViews>
  <sheetFormatPr defaultRowHeight="15"/>
  <cols>
    <col min="1" max="1" width="71" customWidth="1"/>
    <col min="3" max="3" width="12.140625" customWidth="1"/>
    <col min="4" max="4" width="12.42578125" hidden="1" customWidth="1"/>
    <col min="5" max="5" width="11.85546875" customWidth="1"/>
    <col min="6" max="6" width="13.85546875" customWidth="1"/>
    <col min="7" max="7" width="13.7109375" customWidth="1"/>
    <col min="8" max="8" width="13.5703125" bestFit="1" customWidth="1"/>
  </cols>
  <sheetData>
    <row r="1" spans="1:8" ht="4.5" customHeight="1"/>
    <row r="2" spans="1:8" ht="18">
      <c r="A2" s="350" t="s">
        <v>950</v>
      </c>
      <c r="B2" s="350"/>
      <c r="C2" s="350"/>
      <c r="D2" s="350"/>
      <c r="E2" s="350"/>
      <c r="F2" s="350"/>
      <c r="G2" s="350"/>
      <c r="H2" s="350"/>
    </row>
    <row r="3" spans="1:8" ht="15" customHeight="1">
      <c r="A3" s="356" t="s">
        <v>559</v>
      </c>
      <c r="B3" s="356"/>
      <c r="C3" s="356"/>
      <c r="D3" s="356"/>
      <c r="E3" s="356"/>
      <c r="F3" s="356"/>
      <c r="G3" s="356"/>
      <c r="H3" s="356"/>
    </row>
    <row r="4" spans="1:8" ht="12" customHeight="1">
      <c r="A4" s="63"/>
    </row>
    <row r="5" spans="1:8">
      <c r="A5" s="154" t="s">
        <v>363</v>
      </c>
      <c r="F5" s="373" t="s">
        <v>143</v>
      </c>
      <c r="G5" s="373"/>
      <c r="H5" s="373"/>
    </row>
    <row r="6" spans="1:8" ht="27">
      <c r="A6" s="2" t="s">
        <v>458</v>
      </c>
      <c r="B6" s="3" t="s">
        <v>459</v>
      </c>
      <c r="C6" s="156" t="s">
        <v>8</v>
      </c>
      <c r="D6" s="87"/>
      <c r="E6" s="156" t="s">
        <v>9</v>
      </c>
      <c r="F6" s="157" t="s">
        <v>386</v>
      </c>
      <c r="G6" s="157" t="s">
        <v>232</v>
      </c>
      <c r="H6" s="157" t="s">
        <v>233</v>
      </c>
    </row>
    <row r="7" spans="1:8">
      <c r="A7" s="39" t="s">
        <v>460</v>
      </c>
      <c r="B7" s="40" t="s">
        <v>461</v>
      </c>
      <c r="C7" s="160">
        <v>17799700</v>
      </c>
      <c r="D7" s="160"/>
      <c r="E7" s="160">
        <v>3117100</v>
      </c>
      <c r="F7" s="160">
        <f>SUM(C7:E7)</f>
        <v>20916800</v>
      </c>
      <c r="G7" s="160">
        <v>20916800</v>
      </c>
      <c r="H7" s="160">
        <v>10607325</v>
      </c>
    </row>
    <row r="8" spans="1:8">
      <c r="A8" s="39" t="s">
        <v>462</v>
      </c>
      <c r="B8" s="41" t="s">
        <v>463</v>
      </c>
      <c r="C8" s="160"/>
      <c r="D8" s="160"/>
      <c r="E8" s="160"/>
      <c r="F8" s="160"/>
      <c r="G8" s="160"/>
      <c r="H8" s="160"/>
    </row>
    <row r="9" spans="1:8">
      <c r="A9" s="39" t="s">
        <v>464</v>
      </c>
      <c r="B9" s="41" t="s">
        <v>465</v>
      </c>
      <c r="C9" s="160"/>
      <c r="D9" s="160"/>
      <c r="E9" s="160"/>
      <c r="F9" s="160"/>
      <c r="G9" s="160"/>
      <c r="H9" s="160"/>
    </row>
    <row r="10" spans="1:8" ht="14.25" customHeight="1">
      <c r="A10" s="42" t="s">
        <v>466</v>
      </c>
      <c r="B10" s="41" t="s">
        <v>467</v>
      </c>
      <c r="C10" s="160"/>
      <c r="D10" s="160"/>
      <c r="E10" s="160"/>
      <c r="F10" s="160"/>
      <c r="G10" s="160"/>
      <c r="H10" s="160"/>
    </row>
    <row r="11" spans="1:8" ht="14.25" customHeight="1">
      <c r="A11" s="42" t="s">
        <v>468</v>
      </c>
      <c r="B11" s="41" t="s">
        <v>469</v>
      </c>
      <c r="C11" s="160"/>
      <c r="D11" s="160"/>
      <c r="E11" s="160"/>
      <c r="F11" s="160"/>
      <c r="G11" s="160"/>
      <c r="H11" s="160"/>
    </row>
    <row r="12" spans="1:8" ht="16.5" customHeight="1">
      <c r="A12" s="42" t="s">
        <v>470</v>
      </c>
      <c r="B12" s="41" t="s">
        <v>471</v>
      </c>
      <c r="C12" s="160">
        <v>1403000</v>
      </c>
      <c r="D12" s="160"/>
      <c r="E12" s="160"/>
      <c r="F12" s="160">
        <f>SUM(C12:E12)</f>
        <v>1403000</v>
      </c>
      <c r="G12" s="160">
        <v>1403000</v>
      </c>
      <c r="H12" s="160">
        <v>1403000</v>
      </c>
    </row>
    <row r="13" spans="1:8" ht="15.75" customHeight="1">
      <c r="A13" s="42" t="s">
        <v>472</v>
      </c>
      <c r="B13" s="41" t="s">
        <v>473</v>
      </c>
      <c r="C13" s="160">
        <v>745050</v>
      </c>
      <c r="D13" s="160"/>
      <c r="E13" s="160">
        <v>149010</v>
      </c>
      <c r="F13" s="160">
        <f>SUM(C13:E13)</f>
        <v>894060</v>
      </c>
      <c r="G13" s="160">
        <v>894060</v>
      </c>
      <c r="H13" s="160">
        <v>471861</v>
      </c>
    </row>
    <row r="14" spans="1:8" ht="15" customHeight="1">
      <c r="A14" s="42" t="s">
        <v>474</v>
      </c>
      <c r="B14" s="41" t="s">
        <v>475</v>
      </c>
      <c r="C14" s="160"/>
      <c r="D14" s="160"/>
      <c r="E14" s="160"/>
      <c r="F14" s="160"/>
      <c r="G14" s="160"/>
      <c r="H14" s="160"/>
    </row>
    <row r="15" spans="1:8" ht="15" customHeight="1">
      <c r="A15" s="5" t="s">
        <v>476</v>
      </c>
      <c r="B15" s="41" t="s">
        <v>477</v>
      </c>
      <c r="C15" s="160">
        <v>360000</v>
      </c>
      <c r="D15" s="160"/>
      <c r="E15" s="160">
        <v>140000</v>
      </c>
      <c r="F15" s="160">
        <f>SUM(C15:E15)</f>
        <v>500000</v>
      </c>
      <c r="G15" s="160">
        <v>500000</v>
      </c>
      <c r="H15" s="160">
        <v>162340</v>
      </c>
    </row>
    <row r="16" spans="1:8" ht="15" customHeight="1">
      <c r="A16" s="5" t="s">
        <v>478</v>
      </c>
      <c r="B16" s="41" t="s">
        <v>479</v>
      </c>
      <c r="C16" s="160">
        <v>200000</v>
      </c>
      <c r="D16" s="160"/>
      <c r="E16" s="160"/>
      <c r="F16" s="160">
        <f>SUM(C16:E16)</f>
        <v>200000</v>
      </c>
      <c r="G16" s="160">
        <v>200000</v>
      </c>
      <c r="H16" s="160"/>
    </row>
    <row r="17" spans="1:8" ht="14.25" customHeight="1">
      <c r="A17" s="5" t="s">
        <v>480</v>
      </c>
      <c r="B17" s="41" t="s">
        <v>481</v>
      </c>
      <c r="C17" s="160"/>
      <c r="D17" s="160"/>
      <c r="E17" s="160"/>
      <c r="F17" s="160"/>
      <c r="G17" s="160"/>
      <c r="H17" s="160"/>
    </row>
    <row r="18" spans="1:8" ht="17.25" customHeight="1">
      <c r="A18" s="5" t="s">
        <v>482</v>
      </c>
      <c r="B18" s="41" t="s">
        <v>483</v>
      </c>
      <c r="C18" s="160"/>
      <c r="D18" s="160"/>
      <c r="E18" s="160"/>
      <c r="F18" s="160"/>
      <c r="G18" s="160"/>
      <c r="H18" s="160"/>
    </row>
    <row r="19" spans="1:8" ht="14.25" customHeight="1">
      <c r="A19" s="5" t="s">
        <v>914</v>
      </c>
      <c r="B19" s="41" t="s">
        <v>484</v>
      </c>
      <c r="C19" s="160">
        <v>1600000</v>
      </c>
      <c r="D19" s="160"/>
      <c r="E19" s="160">
        <v>371981</v>
      </c>
      <c r="F19" s="160">
        <f>SUM(C19:E19)</f>
        <v>1971981</v>
      </c>
      <c r="G19" s="160">
        <v>1992401</v>
      </c>
      <c r="H19" s="160">
        <v>680738</v>
      </c>
    </row>
    <row r="20" spans="1:8" ht="24" customHeight="1">
      <c r="A20" s="43" t="s">
        <v>812</v>
      </c>
      <c r="B20" s="44" t="s">
        <v>486</v>
      </c>
      <c r="C20" s="160">
        <f>SUM(C7:C19)</f>
        <v>22107750</v>
      </c>
      <c r="D20" s="160"/>
      <c r="E20" s="160">
        <f>SUM(E7:E19)</f>
        <v>3778091</v>
      </c>
      <c r="F20" s="160">
        <f>SUM(F7:F19)</f>
        <v>25885841</v>
      </c>
      <c r="G20" s="160">
        <f>SUM(G7:G19)</f>
        <v>25906261</v>
      </c>
      <c r="H20" s="160">
        <f>SUM(H7:H19)</f>
        <v>13325264</v>
      </c>
    </row>
    <row r="21" spans="1:8" ht="17.25" customHeight="1">
      <c r="A21" s="5" t="s">
        <v>487</v>
      </c>
      <c r="B21" s="41" t="s">
        <v>488</v>
      </c>
      <c r="C21" s="160"/>
      <c r="D21" s="160"/>
      <c r="E21" s="160"/>
      <c r="F21" s="160"/>
      <c r="G21" s="160"/>
      <c r="H21" s="160"/>
    </row>
    <row r="22" spans="1:8" ht="17.25" customHeight="1">
      <c r="A22" s="5" t="s">
        <v>489</v>
      </c>
      <c r="B22" s="41" t="s">
        <v>490</v>
      </c>
      <c r="C22" s="160">
        <v>362500</v>
      </c>
      <c r="D22" s="160"/>
      <c r="E22" s="160">
        <v>72500</v>
      </c>
      <c r="F22" s="160">
        <f>SUM(C22:E22)</f>
        <v>435000</v>
      </c>
      <c r="G22" s="160"/>
      <c r="H22" s="160"/>
    </row>
    <row r="23" spans="1:8">
      <c r="A23" s="6" t="s">
        <v>491</v>
      </c>
      <c r="B23" s="41" t="s">
        <v>492</v>
      </c>
      <c r="C23" s="160">
        <v>60000</v>
      </c>
      <c r="D23" s="160"/>
      <c r="E23" s="160">
        <v>10000</v>
      </c>
      <c r="F23" s="160">
        <f>SUM(C23:E23)</f>
        <v>70000</v>
      </c>
      <c r="G23" s="160">
        <v>505000</v>
      </c>
      <c r="H23" s="160">
        <v>6000</v>
      </c>
    </row>
    <row r="24" spans="1:8" ht="21" customHeight="1">
      <c r="A24" s="9" t="s">
        <v>813</v>
      </c>
      <c r="B24" s="44" t="s">
        <v>493</v>
      </c>
      <c r="C24" s="160">
        <f>SUM(C21:C23)</f>
        <v>422500</v>
      </c>
      <c r="D24" s="160"/>
      <c r="E24" s="160">
        <f>SUM(E22:E23)</f>
        <v>82500</v>
      </c>
      <c r="F24" s="160">
        <f>SUM(F21:F23)</f>
        <v>505000</v>
      </c>
      <c r="G24" s="160">
        <f>SUM(G21:G23)</f>
        <v>505000</v>
      </c>
      <c r="H24" s="160">
        <f>SUM(H21:H23)</f>
        <v>6000</v>
      </c>
    </row>
    <row r="25" spans="1:8" ht="22.5" customHeight="1">
      <c r="A25" s="66" t="s">
        <v>944</v>
      </c>
      <c r="B25" s="67" t="s">
        <v>494</v>
      </c>
      <c r="C25" s="160">
        <f>SUM(C24,C20)</f>
        <v>22530250</v>
      </c>
      <c r="D25" s="160"/>
      <c r="E25" s="160">
        <f>SUM(E20+E24)</f>
        <v>3860591</v>
      </c>
      <c r="F25" s="160">
        <f>SUM(F20+F24)</f>
        <v>26390841</v>
      </c>
      <c r="G25" s="160">
        <f>SUM(G20+G24)</f>
        <v>26411261</v>
      </c>
      <c r="H25" s="160">
        <f>SUM(H20+H24)</f>
        <v>13331264</v>
      </c>
    </row>
    <row r="26" spans="1:8" ht="24" customHeight="1">
      <c r="A26" s="50" t="s">
        <v>915</v>
      </c>
      <c r="B26" s="67" t="s">
        <v>495</v>
      </c>
      <c r="C26" s="160">
        <v>5000083</v>
      </c>
      <c r="D26" s="160"/>
      <c r="E26" s="160">
        <v>907836</v>
      </c>
      <c r="F26" s="160">
        <f>SUM(C26:E26)</f>
        <v>5907919</v>
      </c>
      <c r="G26" s="160">
        <v>5911285</v>
      </c>
      <c r="H26" s="160">
        <v>2590891</v>
      </c>
    </row>
    <row r="27" spans="1:8" ht="17.25" customHeight="1">
      <c r="A27" s="5" t="s">
        <v>496</v>
      </c>
      <c r="B27" s="41" t="s">
        <v>497</v>
      </c>
      <c r="C27" s="160">
        <v>200000</v>
      </c>
      <c r="D27" s="160"/>
      <c r="E27" s="160">
        <v>40000</v>
      </c>
      <c r="F27" s="160">
        <f>SUM(C27:E27)</f>
        <v>240000</v>
      </c>
      <c r="G27" s="160">
        <v>240000</v>
      </c>
      <c r="H27" s="160">
        <v>109010</v>
      </c>
    </row>
    <row r="28" spans="1:8" ht="16.5" customHeight="1">
      <c r="A28" s="5" t="s">
        <v>498</v>
      </c>
      <c r="B28" s="41" t="s">
        <v>499</v>
      </c>
      <c r="C28" s="160">
        <v>735000</v>
      </c>
      <c r="D28" s="160"/>
      <c r="E28" s="160">
        <v>165000</v>
      </c>
      <c r="F28" s="160">
        <f>SUM(C28:E28)</f>
        <v>900000</v>
      </c>
      <c r="G28" s="160">
        <v>900000</v>
      </c>
      <c r="H28" s="160">
        <v>241088</v>
      </c>
    </row>
    <row r="29" spans="1:8" ht="15.75" customHeight="1">
      <c r="A29" s="5" t="s">
        <v>500</v>
      </c>
      <c r="B29" s="41" t="s">
        <v>501</v>
      </c>
      <c r="C29" s="160"/>
      <c r="D29" s="160"/>
      <c r="E29" s="160"/>
      <c r="F29" s="160"/>
      <c r="G29" s="160"/>
      <c r="H29" s="160"/>
    </row>
    <row r="30" spans="1:8" ht="21.75" customHeight="1">
      <c r="A30" s="9" t="s">
        <v>823</v>
      </c>
      <c r="B30" s="44" t="s">
        <v>502</v>
      </c>
      <c r="C30" s="160">
        <f>SUM(C27:C29)</f>
        <v>935000</v>
      </c>
      <c r="D30" s="160"/>
      <c r="E30" s="160">
        <f>SUM(E27:E29)</f>
        <v>205000</v>
      </c>
      <c r="F30" s="160">
        <f>SUM(F27:F29)</f>
        <v>1140000</v>
      </c>
      <c r="G30" s="160">
        <f>SUM(G27:G29)</f>
        <v>1140000</v>
      </c>
      <c r="H30" s="160">
        <f>SUM(H27:H29)</f>
        <v>350098</v>
      </c>
    </row>
    <row r="31" spans="1:8" ht="15" customHeight="1">
      <c r="A31" s="5" t="s">
        <v>503</v>
      </c>
      <c r="B31" s="41" t="s">
        <v>504</v>
      </c>
      <c r="C31" s="160">
        <v>554856</v>
      </c>
      <c r="D31" s="160"/>
      <c r="E31" s="160">
        <v>110971</v>
      </c>
      <c r="F31" s="160">
        <f>SUM(C31:E31)</f>
        <v>665827</v>
      </c>
      <c r="G31" s="160">
        <v>665827</v>
      </c>
      <c r="H31" s="160">
        <v>70350</v>
      </c>
    </row>
    <row r="32" spans="1:8" ht="15.75" customHeight="1">
      <c r="A32" s="5" t="s">
        <v>505</v>
      </c>
      <c r="B32" s="41" t="s">
        <v>506</v>
      </c>
      <c r="C32" s="160">
        <v>200000</v>
      </c>
      <c r="D32" s="160"/>
      <c r="E32" s="160">
        <v>40000</v>
      </c>
      <c r="F32" s="160">
        <f>SUM(C32:E32)</f>
        <v>240000</v>
      </c>
      <c r="G32" s="160">
        <v>240000</v>
      </c>
      <c r="H32" s="160">
        <v>44779</v>
      </c>
    </row>
    <row r="33" spans="1:8" ht="25.5" customHeight="1">
      <c r="A33" s="9" t="s">
        <v>945</v>
      </c>
      <c r="B33" s="44" t="s">
        <v>507</v>
      </c>
      <c r="C33" s="160">
        <f>SUM(C31:C32)</f>
        <v>754856</v>
      </c>
      <c r="D33" s="160"/>
      <c r="E33" s="160">
        <f>SUM(E31:E32)</f>
        <v>150971</v>
      </c>
      <c r="F33" s="160">
        <f>SUM(F31:F32)</f>
        <v>905827</v>
      </c>
      <c r="G33" s="160">
        <f>SUM(G31:G32)</f>
        <v>905827</v>
      </c>
      <c r="H33" s="160">
        <f>SUM(H31:H32)</f>
        <v>115129</v>
      </c>
    </row>
    <row r="34" spans="1:8" ht="17.25" customHeight="1">
      <c r="A34" s="5" t="s">
        <v>508</v>
      </c>
      <c r="B34" s="41" t="s">
        <v>509</v>
      </c>
      <c r="C34" s="160">
        <v>332000</v>
      </c>
      <c r="D34" s="160"/>
      <c r="E34" s="160">
        <v>68000</v>
      </c>
      <c r="F34" s="160">
        <f>SUM(C34:E34)</f>
        <v>400000</v>
      </c>
      <c r="G34" s="160">
        <v>400000</v>
      </c>
      <c r="H34" s="160">
        <v>106725</v>
      </c>
    </row>
    <row r="35" spans="1:8" ht="14.25" customHeight="1">
      <c r="A35" s="5" t="s">
        <v>510</v>
      </c>
      <c r="B35" s="41" t="s">
        <v>511</v>
      </c>
      <c r="C35" s="160"/>
      <c r="D35" s="160"/>
      <c r="E35" s="160"/>
      <c r="F35" s="160"/>
      <c r="G35" s="160"/>
      <c r="H35" s="160"/>
    </row>
    <row r="36" spans="1:8" ht="14.25" customHeight="1">
      <c r="A36" s="5" t="s">
        <v>916</v>
      </c>
      <c r="B36" s="41" t="s">
        <v>512</v>
      </c>
      <c r="C36" s="160"/>
      <c r="D36" s="160"/>
      <c r="E36" s="160"/>
      <c r="F36" s="160"/>
      <c r="G36" s="160"/>
      <c r="H36" s="160"/>
    </row>
    <row r="37" spans="1:8" ht="17.25" customHeight="1">
      <c r="A37" s="5" t="s">
        <v>514</v>
      </c>
      <c r="B37" s="41" t="s">
        <v>515</v>
      </c>
      <c r="C37" s="160">
        <v>250000</v>
      </c>
      <c r="D37" s="160"/>
      <c r="E37" s="160">
        <v>50000</v>
      </c>
      <c r="F37" s="160">
        <f>SUM(C37:E37)</f>
        <v>300000</v>
      </c>
      <c r="G37" s="160">
        <v>300000</v>
      </c>
      <c r="H37" s="160">
        <v>20000</v>
      </c>
    </row>
    <row r="38" spans="1:8" ht="15" customHeight="1">
      <c r="A38" s="14" t="s">
        <v>917</v>
      </c>
      <c r="B38" s="41" t="s">
        <v>516</v>
      </c>
      <c r="C38" s="160"/>
      <c r="D38" s="160"/>
      <c r="E38" s="160"/>
      <c r="F38" s="160"/>
      <c r="G38" s="160"/>
      <c r="H38" s="160"/>
    </row>
    <row r="39" spans="1:8" ht="13.5" customHeight="1">
      <c r="A39" s="6" t="s">
        <v>518</v>
      </c>
      <c r="B39" s="41" t="s">
        <v>519</v>
      </c>
      <c r="C39" s="160"/>
      <c r="D39" s="160"/>
      <c r="E39" s="160"/>
      <c r="F39" s="160"/>
      <c r="G39" s="160">
        <v>621000</v>
      </c>
      <c r="H39" s="160">
        <v>464724</v>
      </c>
    </row>
    <row r="40" spans="1:8" ht="16.5" customHeight="1">
      <c r="A40" s="5" t="s">
        <v>918</v>
      </c>
      <c r="B40" s="41" t="s">
        <v>520</v>
      </c>
      <c r="C40" s="160">
        <v>1351000</v>
      </c>
      <c r="D40" s="160"/>
      <c r="E40" s="160">
        <v>270000</v>
      </c>
      <c r="F40" s="160">
        <f>SUM(C40:E40)</f>
        <v>1621000</v>
      </c>
      <c r="G40" s="160">
        <v>1000000</v>
      </c>
      <c r="H40" s="160">
        <v>717505</v>
      </c>
    </row>
    <row r="41" spans="1:8" ht="23.25" customHeight="1">
      <c r="A41" s="9" t="s">
        <v>828</v>
      </c>
      <c r="B41" s="44" t="s">
        <v>522</v>
      </c>
      <c r="C41" s="160">
        <f>SUM(C34:C40)</f>
        <v>1933000</v>
      </c>
      <c r="D41" s="160"/>
      <c r="E41" s="160">
        <f>SUM(E34:E40)</f>
        <v>388000</v>
      </c>
      <c r="F41" s="160">
        <f>SUM(F34:F40)</f>
        <v>2321000</v>
      </c>
      <c r="G41" s="160">
        <f>SUM(G34:G40)</f>
        <v>2321000</v>
      </c>
      <c r="H41" s="160">
        <f>SUM(H34:H40)</f>
        <v>1308954</v>
      </c>
    </row>
    <row r="42" spans="1:8" ht="15" customHeight="1">
      <c r="A42" s="5" t="s">
        <v>523</v>
      </c>
      <c r="B42" s="41" t="s">
        <v>524</v>
      </c>
      <c r="C42" s="160">
        <v>160000</v>
      </c>
      <c r="D42" s="160"/>
      <c r="E42" s="160">
        <v>40000</v>
      </c>
      <c r="F42" s="160">
        <f>SUM(C42:E42)</f>
        <v>200000</v>
      </c>
      <c r="G42" s="160">
        <v>250000</v>
      </c>
      <c r="H42" s="160">
        <v>75280</v>
      </c>
    </row>
    <row r="43" spans="1:8" ht="15.75" customHeight="1">
      <c r="A43" s="5" t="s">
        <v>525</v>
      </c>
      <c r="B43" s="41" t="s">
        <v>526</v>
      </c>
      <c r="C43" s="160"/>
      <c r="D43" s="160"/>
      <c r="E43" s="160"/>
      <c r="F43" s="160"/>
      <c r="G43" s="160"/>
      <c r="H43" s="160"/>
    </row>
    <row r="44" spans="1:8" ht="19.5" customHeight="1">
      <c r="A44" s="9" t="s">
        <v>829</v>
      </c>
      <c r="B44" s="44" t="s">
        <v>527</v>
      </c>
      <c r="C44" s="160">
        <f>SUM(C42:C43)</f>
        <v>160000</v>
      </c>
      <c r="D44" s="160"/>
      <c r="E44" s="160">
        <f>SUM(E42:E43)</f>
        <v>40000</v>
      </c>
      <c r="F44" s="160">
        <f>SUM(F42:F43)</f>
        <v>200000</v>
      </c>
      <c r="G44" s="160">
        <f>SUM(G42:G43)</f>
        <v>250000</v>
      </c>
      <c r="H44" s="160">
        <f>SUM(H42:H43)</f>
        <v>75280</v>
      </c>
    </row>
    <row r="45" spans="1:8" ht="15" customHeight="1">
      <c r="A45" s="5" t="s">
        <v>528</v>
      </c>
      <c r="B45" s="41" t="s">
        <v>529</v>
      </c>
      <c r="C45" s="160">
        <v>954219</v>
      </c>
      <c r="D45" s="160"/>
      <c r="E45" s="160">
        <v>196141</v>
      </c>
      <c r="F45" s="160">
        <f>SUM(C45:E45)</f>
        <v>1150360</v>
      </c>
      <c r="G45" s="160">
        <v>1100000</v>
      </c>
      <c r="H45" s="160">
        <v>314869</v>
      </c>
    </row>
    <row r="46" spans="1:8" ht="15" customHeight="1">
      <c r="A46" s="5" t="s">
        <v>530</v>
      </c>
      <c r="B46" s="41" t="s">
        <v>531</v>
      </c>
      <c r="C46" s="160"/>
      <c r="D46" s="160"/>
      <c r="E46" s="160"/>
      <c r="F46" s="160"/>
      <c r="G46" s="160"/>
      <c r="H46" s="160"/>
    </row>
    <row r="47" spans="1:8" ht="13.5" customHeight="1">
      <c r="A47" s="5" t="s">
        <v>919</v>
      </c>
      <c r="B47" s="41" t="s">
        <v>532</v>
      </c>
      <c r="C47" s="160"/>
      <c r="D47" s="160"/>
      <c r="E47" s="160"/>
      <c r="F47" s="160"/>
      <c r="G47" s="160"/>
      <c r="H47" s="160"/>
    </row>
    <row r="48" spans="1:8" ht="15" customHeight="1">
      <c r="A48" s="5" t="s">
        <v>920</v>
      </c>
      <c r="B48" s="41" t="s">
        <v>534</v>
      </c>
      <c r="C48" s="160"/>
      <c r="D48" s="160"/>
      <c r="E48" s="160"/>
      <c r="F48" s="160"/>
      <c r="G48" s="160"/>
      <c r="H48" s="160"/>
    </row>
    <row r="49" spans="1:8" ht="15.75" customHeight="1">
      <c r="A49" s="5" t="s">
        <v>538</v>
      </c>
      <c r="B49" s="41" t="s">
        <v>539</v>
      </c>
      <c r="C49" s="160"/>
      <c r="D49" s="160"/>
      <c r="E49" s="160"/>
      <c r="F49" s="160"/>
      <c r="G49" s="160">
        <v>360</v>
      </c>
      <c r="H49" s="160">
        <v>312</v>
      </c>
    </row>
    <row r="50" spans="1:8" ht="17.25" customHeight="1">
      <c r="A50" s="9" t="s">
        <v>832</v>
      </c>
      <c r="B50" s="44" t="s">
        <v>540</v>
      </c>
      <c r="C50" s="160">
        <f>SUM(C45:C49)</f>
        <v>954219</v>
      </c>
      <c r="D50" s="160"/>
      <c r="E50" s="160">
        <f>SUM(E45:E49)</f>
        <v>196141</v>
      </c>
      <c r="F50" s="160">
        <f>SUM(F45:F49)</f>
        <v>1150360</v>
      </c>
      <c r="G50" s="160">
        <f>SUM(G45:G49)</f>
        <v>1100360</v>
      </c>
      <c r="H50" s="160">
        <f>SUM(H45:H49)</f>
        <v>315181</v>
      </c>
    </row>
    <row r="51" spans="1:8" ht="21" customHeight="1">
      <c r="A51" s="50" t="s">
        <v>833</v>
      </c>
      <c r="B51" s="67" t="s">
        <v>541</v>
      </c>
      <c r="C51" s="160">
        <f>SUM(C30+C33+C41+C44+C50)</f>
        <v>4737075</v>
      </c>
      <c r="D51" s="160"/>
      <c r="E51" s="160">
        <f>SUM(E30+E33+E41+E44+E50)</f>
        <v>980112</v>
      </c>
      <c r="F51" s="160">
        <f>SUM(F50,F44,F41,F33,F30)</f>
        <v>5717187</v>
      </c>
      <c r="G51" s="160">
        <f>SUM(G30+G33+G41+G44+G50)</f>
        <v>5717187</v>
      </c>
      <c r="H51" s="160">
        <f>SUM(H30+H33+H41+H44+H50)</f>
        <v>2164642</v>
      </c>
    </row>
    <row r="52" spans="1:8" ht="15" customHeight="1">
      <c r="A52" s="17" t="s">
        <v>542</v>
      </c>
      <c r="B52" s="41" t="s">
        <v>543</v>
      </c>
      <c r="C52" s="160"/>
      <c r="D52" s="160"/>
      <c r="E52" s="160"/>
      <c r="F52" s="160"/>
      <c r="G52" s="160"/>
      <c r="H52" s="160"/>
    </row>
    <row r="53" spans="1:8" ht="15" customHeight="1">
      <c r="A53" s="17" t="s">
        <v>850</v>
      </c>
      <c r="B53" s="41" t="s">
        <v>544</v>
      </c>
      <c r="C53" s="160"/>
      <c r="D53" s="160"/>
      <c r="E53" s="160"/>
      <c r="F53" s="160"/>
      <c r="G53" s="160"/>
      <c r="H53" s="160"/>
    </row>
    <row r="54" spans="1:8" ht="13.5" customHeight="1">
      <c r="A54" s="22" t="s">
        <v>921</v>
      </c>
      <c r="B54" s="41" t="s">
        <v>545</v>
      </c>
      <c r="C54" s="160"/>
      <c r="D54" s="160"/>
      <c r="E54" s="160"/>
      <c r="F54" s="160"/>
      <c r="G54" s="160"/>
      <c r="H54" s="160"/>
    </row>
    <row r="55" spans="1:8" ht="13.5" customHeight="1">
      <c r="A55" s="22" t="s">
        <v>922</v>
      </c>
      <c r="B55" s="41" t="s">
        <v>546</v>
      </c>
      <c r="C55" s="160"/>
      <c r="D55" s="160"/>
      <c r="E55" s="160"/>
      <c r="F55" s="160"/>
      <c r="G55" s="160"/>
      <c r="H55" s="160"/>
    </row>
    <row r="56" spans="1:8" ht="17.25" customHeight="1">
      <c r="A56" s="22" t="s">
        <v>923</v>
      </c>
      <c r="B56" s="41" t="s">
        <v>547</v>
      </c>
      <c r="C56" s="160"/>
      <c r="D56" s="160"/>
      <c r="E56" s="160"/>
      <c r="F56" s="160"/>
      <c r="G56" s="160"/>
      <c r="H56" s="160"/>
    </row>
    <row r="57" spans="1:8" ht="14.25" customHeight="1">
      <c r="A57" s="17" t="s">
        <v>924</v>
      </c>
      <c r="B57" s="41" t="s">
        <v>548</v>
      </c>
      <c r="C57" s="160"/>
      <c r="D57" s="160"/>
      <c r="E57" s="160"/>
      <c r="F57" s="160"/>
      <c r="G57" s="160"/>
      <c r="H57" s="160"/>
    </row>
    <row r="58" spans="1:8" ht="15.75" customHeight="1">
      <c r="A58" s="17" t="s">
        <v>925</v>
      </c>
      <c r="B58" s="41" t="s">
        <v>549</v>
      </c>
      <c r="C58" s="160"/>
      <c r="D58" s="160"/>
      <c r="E58" s="160"/>
      <c r="F58" s="160"/>
      <c r="G58" s="160"/>
      <c r="H58" s="160"/>
    </row>
    <row r="59" spans="1:8" ht="14.25" customHeight="1">
      <c r="A59" s="17" t="s">
        <v>926</v>
      </c>
      <c r="B59" s="41" t="s">
        <v>550</v>
      </c>
      <c r="C59" s="160"/>
      <c r="D59" s="160"/>
      <c r="E59" s="160"/>
      <c r="F59" s="160"/>
      <c r="G59" s="160"/>
      <c r="H59" s="160"/>
    </row>
    <row r="60" spans="1:8" ht="15.75" customHeight="1">
      <c r="A60" s="64" t="s">
        <v>883</v>
      </c>
      <c r="B60" s="67" t="s">
        <v>551</v>
      </c>
      <c r="C60" s="160"/>
      <c r="D60" s="160"/>
      <c r="E60" s="160"/>
      <c r="F60" s="160"/>
      <c r="G60" s="160"/>
      <c r="H60" s="160"/>
    </row>
    <row r="61" spans="1:8" ht="15.75" customHeight="1">
      <c r="A61" s="16" t="s">
        <v>927</v>
      </c>
      <c r="B61" s="41" t="s">
        <v>552</v>
      </c>
      <c r="C61" s="160"/>
      <c r="D61" s="160"/>
      <c r="E61" s="160"/>
      <c r="F61" s="160"/>
      <c r="G61" s="160"/>
      <c r="H61" s="160"/>
    </row>
    <row r="62" spans="1:8" ht="15.75" customHeight="1">
      <c r="A62" s="16" t="s">
        <v>554</v>
      </c>
      <c r="B62" s="41" t="s">
        <v>555</v>
      </c>
      <c r="C62" s="160"/>
      <c r="D62" s="160"/>
      <c r="E62" s="160"/>
      <c r="F62" s="160"/>
      <c r="G62" s="160"/>
      <c r="H62" s="160"/>
    </row>
    <row r="63" spans="1:8" ht="26.25" customHeight="1">
      <c r="A63" s="16" t="s">
        <v>556</v>
      </c>
      <c r="B63" s="41" t="s">
        <v>557</v>
      </c>
      <c r="C63" s="160"/>
      <c r="D63" s="160"/>
      <c r="E63" s="160"/>
      <c r="F63" s="160"/>
      <c r="G63" s="160"/>
      <c r="H63" s="160"/>
    </row>
    <row r="64" spans="1:8" ht="25.5" customHeight="1">
      <c r="A64" s="16" t="s">
        <v>885</v>
      </c>
      <c r="B64" s="41" t="s">
        <v>558</v>
      </c>
      <c r="C64" s="160"/>
      <c r="D64" s="160"/>
      <c r="E64" s="160"/>
      <c r="F64" s="160"/>
      <c r="G64" s="160"/>
      <c r="H64" s="160"/>
    </row>
    <row r="65" spans="1:8" ht="28.5" customHeight="1">
      <c r="A65" s="16" t="s">
        <v>928</v>
      </c>
      <c r="B65" s="41" t="s">
        <v>563</v>
      </c>
      <c r="C65" s="160"/>
      <c r="D65" s="160"/>
      <c r="E65" s="160"/>
      <c r="F65" s="160"/>
      <c r="G65" s="160"/>
      <c r="H65" s="160"/>
    </row>
    <row r="66" spans="1:8" ht="14.25" customHeight="1">
      <c r="A66" s="16" t="s">
        <v>887</v>
      </c>
      <c r="B66" s="41" t="s">
        <v>564</v>
      </c>
      <c r="C66" s="160"/>
      <c r="D66" s="160"/>
      <c r="E66" s="160"/>
      <c r="F66" s="160"/>
      <c r="G66" s="160"/>
      <c r="H66" s="160"/>
    </row>
    <row r="67" spans="1:8" ht="28.5" customHeight="1">
      <c r="A67" s="16" t="s">
        <v>929</v>
      </c>
      <c r="B67" s="41" t="s">
        <v>565</v>
      </c>
      <c r="C67" s="160"/>
      <c r="D67" s="160"/>
      <c r="E67" s="160"/>
      <c r="F67" s="160"/>
      <c r="G67" s="160"/>
      <c r="H67" s="160"/>
    </row>
    <row r="68" spans="1:8" ht="29.25" customHeight="1">
      <c r="A68" s="16" t="s">
        <v>930</v>
      </c>
      <c r="B68" s="41" t="s">
        <v>567</v>
      </c>
      <c r="C68" s="160"/>
      <c r="D68" s="160"/>
      <c r="E68" s="160"/>
      <c r="F68" s="160"/>
      <c r="G68" s="160"/>
      <c r="H68" s="160"/>
    </row>
    <row r="69" spans="1:8" ht="14.25" customHeight="1">
      <c r="A69" s="16" t="s">
        <v>568</v>
      </c>
      <c r="B69" s="41" t="s">
        <v>569</v>
      </c>
      <c r="C69" s="160"/>
      <c r="D69" s="160"/>
      <c r="E69" s="160"/>
      <c r="F69" s="160"/>
      <c r="G69" s="160"/>
      <c r="H69" s="160"/>
    </row>
    <row r="70" spans="1:8">
      <c r="A70" s="29" t="s">
        <v>570</v>
      </c>
      <c r="B70" s="41" t="s">
        <v>571</v>
      </c>
      <c r="C70" s="160"/>
      <c r="D70" s="160"/>
      <c r="E70" s="160"/>
      <c r="F70" s="160"/>
      <c r="G70" s="160"/>
      <c r="H70" s="160"/>
    </row>
    <row r="71" spans="1:8" ht="18" customHeight="1">
      <c r="A71" s="16" t="s">
        <v>931</v>
      </c>
      <c r="B71" s="41" t="s">
        <v>572</v>
      </c>
      <c r="C71" s="160"/>
      <c r="D71" s="160"/>
      <c r="E71" s="160"/>
      <c r="F71" s="160"/>
      <c r="G71" s="160"/>
      <c r="H71" s="160"/>
    </row>
    <row r="72" spans="1:8">
      <c r="A72" s="29" t="s">
        <v>198</v>
      </c>
      <c r="B72" s="41" t="s">
        <v>573</v>
      </c>
      <c r="C72" s="160"/>
      <c r="D72" s="160"/>
      <c r="E72" s="160"/>
      <c r="F72" s="160"/>
      <c r="G72" s="160"/>
      <c r="H72" s="160"/>
    </row>
    <row r="73" spans="1:8">
      <c r="A73" s="29" t="s">
        <v>199</v>
      </c>
      <c r="B73" s="41" t="s">
        <v>573</v>
      </c>
      <c r="C73" s="160"/>
      <c r="D73" s="160"/>
      <c r="E73" s="160"/>
      <c r="F73" s="160"/>
      <c r="G73" s="160"/>
      <c r="H73" s="160"/>
    </row>
    <row r="74" spans="1:8" ht="18.75" customHeight="1">
      <c r="A74" s="64" t="s">
        <v>891</v>
      </c>
      <c r="B74" s="67" t="s">
        <v>574</v>
      </c>
      <c r="C74" s="160"/>
      <c r="D74" s="160"/>
      <c r="E74" s="160"/>
      <c r="F74" s="160"/>
      <c r="G74" s="160"/>
      <c r="H74" s="160"/>
    </row>
    <row r="75" spans="1:8" ht="19.5" customHeight="1">
      <c r="A75" s="85" t="s">
        <v>140</v>
      </c>
      <c r="B75" s="67"/>
      <c r="C75" s="160"/>
      <c r="D75" s="160"/>
      <c r="E75" s="160"/>
      <c r="F75" s="160"/>
      <c r="G75" s="160"/>
      <c r="H75" s="160"/>
    </row>
    <row r="76" spans="1:8">
      <c r="A76" s="45" t="s">
        <v>575</v>
      </c>
      <c r="B76" s="41" t="s">
        <v>576</v>
      </c>
      <c r="C76" s="160"/>
      <c r="D76" s="160"/>
      <c r="E76" s="160"/>
      <c r="F76" s="160"/>
      <c r="G76" s="160"/>
      <c r="H76" s="160"/>
    </row>
    <row r="77" spans="1:8">
      <c r="A77" s="45" t="s">
        <v>932</v>
      </c>
      <c r="B77" s="41" t="s">
        <v>577</v>
      </c>
      <c r="C77" s="160"/>
      <c r="D77" s="160"/>
      <c r="E77" s="160"/>
      <c r="F77" s="160"/>
      <c r="G77" s="160"/>
      <c r="H77" s="160"/>
    </row>
    <row r="78" spans="1:8" ht="18" customHeight="1">
      <c r="A78" s="45" t="s">
        <v>579</v>
      </c>
      <c r="B78" s="41" t="s">
        <v>580</v>
      </c>
      <c r="C78" s="160"/>
      <c r="D78" s="160"/>
      <c r="E78" s="160"/>
      <c r="F78" s="160"/>
      <c r="G78" s="160"/>
      <c r="H78" s="160"/>
    </row>
    <row r="79" spans="1:8" ht="18.75" customHeight="1">
      <c r="A79" s="45" t="s">
        <v>581</v>
      </c>
      <c r="B79" s="41" t="s">
        <v>582</v>
      </c>
      <c r="C79" s="160"/>
      <c r="D79" s="160"/>
      <c r="E79" s="160"/>
      <c r="F79" s="160"/>
      <c r="G79" s="160"/>
      <c r="H79" s="160"/>
    </row>
    <row r="80" spans="1:8">
      <c r="A80" s="6" t="s">
        <v>583</v>
      </c>
      <c r="B80" s="41" t="s">
        <v>584</v>
      </c>
      <c r="C80" s="160"/>
      <c r="D80" s="160"/>
      <c r="E80" s="160"/>
      <c r="F80" s="160"/>
      <c r="G80" s="160"/>
      <c r="H80" s="160"/>
    </row>
    <row r="81" spans="1:8">
      <c r="A81" s="6" t="s">
        <v>585</v>
      </c>
      <c r="B81" s="41" t="s">
        <v>586</v>
      </c>
      <c r="C81" s="160"/>
      <c r="D81" s="160"/>
      <c r="E81" s="160"/>
      <c r="F81" s="160"/>
      <c r="G81" s="160"/>
      <c r="H81" s="160"/>
    </row>
    <row r="82" spans="1:8" ht="15.75" customHeight="1">
      <c r="A82" s="6" t="s">
        <v>587</v>
      </c>
      <c r="B82" s="41" t="s">
        <v>588</v>
      </c>
      <c r="C82" s="160"/>
      <c r="D82" s="160"/>
      <c r="E82" s="160"/>
      <c r="F82" s="160"/>
      <c r="G82" s="160"/>
      <c r="H82" s="160"/>
    </row>
    <row r="83" spans="1:8" ht="15.75" customHeight="1">
      <c r="A83" s="65" t="s">
        <v>893</v>
      </c>
      <c r="B83" s="67" t="s">
        <v>589</v>
      </c>
      <c r="C83" s="160"/>
      <c r="D83" s="160"/>
      <c r="E83" s="160"/>
      <c r="F83" s="160"/>
      <c r="G83" s="160"/>
      <c r="H83" s="160"/>
    </row>
    <row r="84" spans="1:8" ht="15.75" customHeight="1">
      <c r="A84" s="17" t="s">
        <v>590</v>
      </c>
      <c r="B84" s="41" t="s">
        <v>591</v>
      </c>
      <c r="C84" s="160"/>
      <c r="D84" s="160"/>
      <c r="E84" s="160"/>
      <c r="F84" s="160"/>
      <c r="G84" s="160"/>
      <c r="H84" s="160"/>
    </row>
    <row r="85" spans="1:8" ht="16.5" customHeight="1">
      <c r="A85" s="17" t="s">
        <v>592</v>
      </c>
      <c r="B85" s="41" t="s">
        <v>593</v>
      </c>
      <c r="C85" s="160"/>
      <c r="D85" s="160"/>
      <c r="E85" s="160"/>
      <c r="F85" s="160"/>
      <c r="G85" s="160"/>
      <c r="H85" s="160"/>
    </row>
    <row r="86" spans="1:8" ht="14.25" customHeight="1">
      <c r="A86" s="17" t="s">
        <v>594</v>
      </c>
      <c r="B86" s="41" t="s">
        <v>595</v>
      </c>
      <c r="C86" s="160"/>
      <c r="D86" s="160"/>
      <c r="E86" s="160"/>
      <c r="F86" s="160"/>
      <c r="G86" s="160"/>
      <c r="H86" s="160"/>
    </row>
    <row r="87" spans="1:8" ht="15.75" customHeight="1">
      <c r="A87" s="17" t="s">
        <v>596</v>
      </c>
      <c r="B87" s="41" t="s">
        <v>597</v>
      </c>
      <c r="C87" s="160"/>
      <c r="D87" s="160"/>
      <c r="E87" s="160"/>
      <c r="F87" s="160"/>
      <c r="G87" s="160"/>
      <c r="H87" s="160"/>
    </row>
    <row r="88" spans="1:8" ht="14.25" customHeight="1">
      <c r="A88" s="64" t="s">
        <v>894</v>
      </c>
      <c r="B88" s="67" t="s">
        <v>598</v>
      </c>
      <c r="C88" s="160"/>
      <c r="D88" s="160"/>
      <c r="E88" s="160"/>
      <c r="F88" s="160"/>
      <c r="G88" s="160"/>
      <c r="H88" s="160"/>
    </row>
    <row r="89" spans="1:8" ht="21.75" customHeight="1">
      <c r="A89" s="17" t="s">
        <v>599</v>
      </c>
      <c r="B89" s="41" t="s">
        <v>600</v>
      </c>
      <c r="C89" s="160"/>
      <c r="D89" s="160"/>
      <c r="E89" s="160"/>
      <c r="F89" s="160"/>
      <c r="G89" s="160"/>
      <c r="H89" s="160"/>
    </row>
    <row r="90" spans="1:8" ht="22.5" customHeight="1">
      <c r="A90" s="17" t="s">
        <v>933</v>
      </c>
      <c r="B90" s="41" t="s">
        <v>601</v>
      </c>
      <c r="C90" s="160"/>
      <c r="D90" s="160"/>
      <c r="E90" s="160"/>
      <c r="F90" s="160"/>
      <c r="G90" s="160"/>
      <c r="H90" s="160"/>
    </row>
    <row r="91" spans="1:8" ht="23.25" customHeight="1">
      <c r="A91" s="17" t="s">
        <v>934</v>
      </c>
      <c r="B91" s="41" t="s">
        <v>602</v>
      </c>
      <c r="C91" s="160"/>
      <c r="D91" s="160"/>
      <c r="E91" s="160"/>
      <c r="F91" s="160"/>
      <c r="G91" s="160"/>
      <c r="H91" s="160"/>
    </row>
    <row r="92" spans="1:8" ht="14.25" customHeight="1">
      <c r="A92" s="17" t="s">
        <v>935</v>
      </c>
      <c r="B92" s="41" t="s">
        <v>603</v>
      </c>
      <c r="C92" s="160"/>
      <c r="D92" s="160"/>
      <c r="E92" s="160"/>
      <c r="F92" s="160"/>
      <c r="G92" s="160"/>
      <c r="H92" s="160"/>
    </row>
    <row r="93" spans="1:8" ht="21" customHeight="1">
      <c r="A93" s="17" t="s">
        <v>936</v>
      </c>
      <c r="B93" s="41" t="s">
        <v>604</v>
      </c>
      <c r="C93" s="160"/>
      <c r="D93" s="160"/>
      <c r="E93" s="160"/>
      <c r="F93" s="160"/>
      <c r="G93" s="160"/>
      <c r="H93" s="160"/>
    </row>
    <row r="94" spans="1:8" ht="24" customHeight="1">
      <c r="A94" s="17" t="s">
        <v>937</v>
      </c>
      <c r="B94" s="41" t="s">
        <v>605</v>
      </c>
      <c r="C94" s="160"/>
      <c r="D94" s="160"/>
      <c r="E94" s="160"/>
      <c r="F94" s="160"/>
      <c r="G94" s="160"/>
      <c r="H94" s="160"/>
    </row>
    <row r="95" spans="1:8" ht="14.25" customHeight="1">
      <c r="A95" s="17" t="s">
        <v>606</v>
      </c>
      <c r="B95" s="41" t="s">
        <v>607</v>
      </c>
      <c r="C95" s="160"/>
      <c r="D95" s="160"/>
      <c r="E95" s="160"/>
      <c r="F95" s="160"/>
      <c r="G95" s="160"/>
      <c r="H95" s="160"/>
    </row>
    <row r="96" spans="1:8" ht="16.5" customHeight="1">
      <c r="A96" s="17" t="s">
        <v>938</v>
      </c>
      <c r="B96" s="41" t="s">
        <v>608</v>
      </c>
      <c r="C96" s="160"/>
      <c r="D96" s="160"/>
      <c r="E96" s="160"/>
      <c r="F96" s="160"/>
      <c r="G96" s="160"/>
      <c r="H96" s="160"/>
    </row>
    <row r="97" spans="1:8" ht="20.25" customHeight="1">
      <c r="A97" s="64" t="s">
        <v>895</v>
      </c>
      <c r="B97" s="67" t="s">
        <v>609</v>
      </c>
      <c r="C97" s="160"/>
      <c r="D97" s="160"/>
      <c r="E97" s="160"/>
      <c r="F97" s="160"/>
      <c r="G97" s="160"/>
      <c r="H97" s="160"/>
    </row>
    <row r="98" spans="1:8" ht="15.75">
      <c r="A98" s="85" t="s">
        <v>139</v>
      </c>
      <c r="B98" s="67"/>
      <c r="C98" s="160"/>
      <c r="D98" s="160"/>
      <c r="E98" s="160"/>
      <c r="F98" s="160"/>
      <c r="G98" s="160"/>
      <c r="H98" s="160"/>
    </row>
    <row r="99" spans="1:8" ht="15.75">
      <c r="A99" s="46" t="s">
        <v>946</v>
      </c>
      <c r="B99" s="47" t="s">
        <v>610</v>
      </c>
      <c r="C99" s="160">
        <f>SUM(C25+C26+C51+C60+C74+C83+C88+C97)</f>
        <v>32267408</v>
      </c>
      <c r="D99" s="160"/>
      <c r="E99" s="160">
        <f>SUM(E25+E26+E51+E60+E74+E83+E88+E97)</f>
        <v>5748539</v>
      </c>
      <c r="F99" s="160">
        <f>SUM(F25+F26+F51+F60+F74+F83+F88+F97)</f>
        <v>38015947</v>
      </c>
      <c r="G99" s="160">
        <f>SUM(G25+G26+G51+G60+G74+G83+G88+G97)</f>
        <v>38039733</v>
      </c>
      <c r="H99" s="160">
        <f>SUM(H25+H26+H51+H60+H74+H83+H88+H97)</f>
        <v>18086797</v>
      </c>
    </row>
    <row r="100" spans="1:8" ht="18.75" customHeight="1">
      <c r="A100" s="17" t="s">
        <v>939</v>
      </c>
      <c r="B100" s="5" t="s">
        <v>611</v>
      </c>
      <c r="C100" s="162"/>
      <c r="D100" s="162"/>
      <c r="E100" s="162"/>
      <c r="F100" s="162"/>
      <c r="G100" s="162"/>
      <c r="H100" s="162"/>
    </row>
    <row r="101" spans="1:8" ht="18" customHeight="1">
      <c r="A101" s="17" t="s">
        <v>614</v>
      </c>
      <c r="B101" s="5" t="s">
        <v>615</v>
      </c>
      <c r="C101" s="162"/>
      <c r="D101" s="162"/>
      <c r="E101" s="162"/>
      <c r="F101" s="162"/>
      <c r="G101" s="162"/>
      <c r="H101" s="162"/>
    </row>
    <row r="102" spans="1:8" ht="17.25" customHeight="1">
      <c r="A102" s="17" t="s">
        <v>940</v>
      </c>
      <c r="B102" s="5" t="s">
        <v>616</v>
      </c>
      <c r="C102" s="162"/>
      <c r="D102" s="162"/>
      <c r="E102" s="162"/>
      <c r="F102" s="162"/>
      <c r="G102" s="162"/>
      <c r="H102" s="162"/>
    </row>
    <row r="103" spans="1:8" ht="17.25" customHeight="1">
      <c r="A103" s="20" t="s">
        <v>902</v>
      </c>
      <c r="B103" s="9" t="s">
        <v>618</v>
      </c>
      <c r="C103" s="163"/>
      <c r="D103" s="163"/>
      <c r="E103" s="163"/>
      <c r="F103" s="163"/>
      <c r="G103" s="163"/>
      <c r="H103" s="163"/>
    </row>
    <row r="104" spans="1:8">
      <c r="A104" s="48" t="s">
        <v>941</v>
      </c>
      <c r="B104" s="5" t="s">
        <v>619</v>
      </c>
      <c r="C104" s="164"/>
      <c r="D104" s="164"/>
      <c r="E104" s="164"/>
      <c r="F104" s="164"/>
      <c r="G104" s="164"/>
      <c r="H104" s="164"/>
    </row>
    <row r="105" spans="1:8">
      <c r="A105" s="48" t="s">
        <v>908</v>
      </c>
      <c r="B105" s="5" t="s">
        <v>622</v>
      </c>
      <c r="C105" s="164"/>
      <c r="D105" s="164"/>
      <c r="E105" s="164"/>
      <c r="F105" s="164"/>
      <c r="G105" s="164"/>
      <c r="H105" s="164"/>
    </row>
    <row r="106" spans="1:8" ht="19.5" customHeight="1">
      <c r="A106" s="17" t="s">
        <v>623</v>
      </c>
      <c r="B106" s="5" t="s">
        <v>624</v>
      </c>
      <c r="C106" s="162"/>
      <c r="D106" s="162"/>
      <c r="E106" s="162"/>
      <c r="F106" s="162"/>
      <c r="G106" s="162"/>
      <c r="H106" s="162"/>
    </row>
    <row r="107" spans="1:8" ht="16.5" customHeight="1">
      <c r="A107" s="17" t="s">
        <v>942</v>
      </c>
      <c r="B107" s="5" t="s">
        <v>625</v>
      </c>
      <c r="C107" s="162"/>
      <c r="D107" s="162"/>
      <c r="E107" s="162"/>
      <c r="F107" s="162"/>
      <c r="G107" s="162"/>
      <c r="H107" s="162"/>
    </row>
    <row r="108" spans="1:8">
      <c r="A108" s="18" t="s">
        <v>905</v>
      </c>
      <c r="B108" s="9" t="s">
        <v>626</v>
      </c>
      <c r="C108" s="165"/>
      <c r="D108" s="165"/>
      <c r="E108" s="165"/>
      <c r="F108" s="165"/>
      <c r="G108" s="165"/>
      <c r="H108" s="165"/>
    </row>
    <row r="109" spans="1:8">
      <c r="A109" s="48" t="s">
        <v>627</v>
      </c>
      <c r="B109" s="5" t="s">
        <v>628</v>
      </c>
      <c r="C109" s="164"/>
      <c r="D109" s="164"/>
      <c r="E109" s="164"/>
      <c r="F109" s="164"/>
      <c r="G109" s="164"/>
      <c r="H109" s="164"/>
    </row>
    <row r="110" spans="1:8">
      <c r="A110" s="48" t="s">
        <v>629</v>
      </c>
      <c r="B110" s="5" t="s">
        <v>630</v>
      </c>
      <c r="C110" s="164"/>
      <c r="D110" s="164"/>
      <c r="E110" s="164"/>
      <c r="F110" s="164"/>
      <c r="G110" s="164"/>
      <c r="H110" s="164"/>
    </row>
    <row r="111" spans="1:8">
      <c r="A111" s="18" t="s">
        <v>631</v>
      </c>
      <c r="B111" s="9" t="s">
        <v>632</v>
      </c>
      <c r="C111" s="164"/>
      <c r="D111" s="164"/>
      <c r="E111" s="164"/>
      <c r="F111" s="164"/>
      <c r="G111" s="164"/>
      <c r="H111" s="164"/>
    </row>
    <row r="112" spans="1:8">
      <c r="A112" s="48" t="s">
        <v>633</v>
      </c>
      <c r="B112" s="5" t="s">
        <v>634</v>
      </c>
      <c r="C112" s="164"/>
      <c r="D112" s="164"/>
      <c r="E112" s="164"/>
      <c r="F112" s="164"/>
      <c r="G112" s="164"/>
      <c r="H112" s="164"/>
    </row>
    <row r="113" spans="1:8">
      <c r="A113" s="48" t="s">
        <v>635</v>
      </c>
      <c r="B113" s="5" t="s">
        <v>636</v>
      </c>
      <c r="C113" s="164"/>
      <c r="D113" s="164"/>
      <c r="E113" s="164"/>
      <c r="F113" s="164"/>
      <c r="G113" s="164"/>
      <c r="H113" s="164"/>
    </row>
    <row r="114" spans="1:8">
      <c r="A114" s="48" t="s">
        <v>637</v>
      </c>
      <c r="B114" s="5" t="s">
        <v>638</v>
      </c>
      <c r="C114" s="164"/>
      <c r="D114" s="164"/>
      <c r="E114" s="164"/>
      <c r="F114" s="164"/>
      <c r="G114" s="164"/>
      <c r="H114" s="164"/>
    </row>
    <row r="115" spans="1:8">
      <c r="A115" s="49" t="s">
        <v>906</v>
      </c>
      <c r="B115" s="50" t="s">
        <v>639</v>
      </c>
      <c r="C115" s="165"/>
      <c r="D115" s="165"/>
      <c r="E115" s="165"/>
      <c r="F115" s="165"/>
      <c r="G115" s="165"/>
      <c r="H115" s="165"/>
    </row>
    <row r="116" spans="1:8">
      <c r="A116" s="48" t="s">
        <v>640</v>
      </c>
      <c r="B116" s="5" t="s">
        <v>641</v>
      </c>
      <c r="C116" s="164"/>
      <c r="D116" s="164"/>
      <c r="E116" s="164"/>
      <c r="F116" s="164"/>
      <c r="G116" s="164"/>
      <c r="H116" s="164"/>
    </row>
    <row r="117" spans="1:8" ht="16.5" customHeight="1">
      <c r="A117" s="17" t="s">
        <v>642</v>
      </c>
      <c r="B117" s="5" t="s">
        <v>643</v>
      </c>
      <c r="C117" s="162"/>
      <c r="D117" s="162"/>
      <c r="E117" s="162"/>
      <c r="F117" s="162"/>
      <c r="G117" s="162"/>
      <c r="H117" s="162"/>
    </row>
    <row r="118" spans="1:8">
      <c r="A118" s="48" t="s">
        <v>943</v>
      </c>
      <c r="B118" s="5" t="s">
        <v>644</v>
      </c>
      <c r="C118" s="164"/>
      <c r="D118" s="164"/>
      <c r="E118" s="164"/>
      <c r="F118" s="164"/>
      <c r="G118" s="164"/>
      <c r="H118" s="164"/>
    </row>
    <row r="119" spans="1:8">
      <c r="A119" s="48" t="s">
        <v>911</v>
      </c>
      <c r="B119" s="5" t="s">
        <v>645</v>
      </c>
      <c r="C119" s="164"/>
      <c r="D119" s="164"/>
      <c r="E119" s="164"/>
      <c r="F119" s="164"/>
      <c r="G119" s="164"/>
      <c r="H119" s="164"/>
    </row>
    <row r="120" spans="1:8">
      <c r="A120" s="49" t="s">
        <v>912</v>
      </c>
      <c r="B120" s="50" t="s">
        <v>649</v>
      </c>
      <c r="C120" s="165"/>
      <c r="D120" s="165"/>
      <c r="E120" s="165"/>
      <c r="F120" s="165"/>
      <c r="G120" s="165"/>
      <c r="H120" s="165"/>
    </row>
    <row r="121" spans="1:8" ht="19.5" customHeight="1">
      <c r="A121" s="17" t="s">
        <v>650</v>
      </c>
      <c r="B121" s="5" t="s">
        <v>651</v>
      </c>
      <c r="C121" s="162"/>
      <c r="D121" s="162"/>
      <c r="E121" s="162"/>
      <c r="F121" s="162"/>
      <c r="G121" s="162"/>
      <c r="H121" s="162"/>
    </row>
    <row r="122" spans="1:8" ht="15.75">
      <c r="A122" s="51" t="s">
        <v>947</v>
      </c>
      <c r="B122" s="52" t="s">
        <v>652</v>
      </c>
      <c r="C122" s="165"/>
      <c r="D122" s="165"/>
      <c r="E122" s="165"/>
      <c r="F122" s="165"/>
      <c r="G122" s="165"/>
      <c r="H122" s="165"/>
    </row>
    <row r="123" spans="1:8" ht="15.75">
      <c r="A123" s="56" t="s">
        <v>40</v>
      </c>
      <c r="B123" s="57"/>
      <c r="C123" s="159">
        <f>SUM(C99+C122)</f>
        <v>32267408</v>
      </c>
      <c r="D123" s="160"/>
      <c r="E123" s="159">
        <f>SUM(E99+E122)</f>
        <v>5748539</v>
      </c>
      <c r="F123" s="159">
        <f>SUM(C123:E123)</f>
        <v>38015947</v>
      </c>
      <c r="G123" s="159">
        <f>SUM(G99+G122)</f>
        <v>38039733</v>
      </c>
      <c r="H123" s="159">
        <f>SUM(H99+H122)</f>
        <v>18086797</v>
      </c>
    </row>
    <row r="125" spans="1:8">
      <c r="A125" s="372" t="s">
        <v>6</v>
      </c>
      <c r="B125" s="372"/>
    </row>
    <row r="126" spans="1:8">
      <c r="A126" t="s">
        <v>7</v>
      </c>
    </row>
  </sheetData>
  <mergeCells count="4">
    <mergeCell ref="A125:B125"/>
    <mergeCell ref="A2:H2"/>
    <mergeCell ref="A3:H3"/>
    <mergeCell ref="F5:H5"/>
  </mergeCells>
  <phoneticPr fontId="52" type="noConversion"/>
  <printOptions horizontalCentered="1"/>
  <pageMargins left="0" right="0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3"/>
  <sheetViews>
    <sheetView topLeftCell="A2" workbookViewId="0">
      <selection activeCell="A11" sqref="A11"/>
    </sheetView>
  </sheetViews>
  <sheetFormatPr defaultRowHeight="15"/>
  <cols>
    <col min="1" max="1" width="101.28515625" customWidth="1"/>
    <col min="2" max="2" width="10.28515625" customWidth="1"/>
    <col min="3" max="3" width="17.42578125" hidden="1" customWidth="1"/>
    <col min="4" max="4" width="15.85546875" hidden="1" customWidth="1"/>
    <col min="5" max="5" width="13.28515625" customWidth="1"/>
    <col min="6" max="6" width="13.85546875" customWidth="1"/>
    <col min="7" max="7" width="12.85546875" customWidth="1"/>
  </cols>
  <sheetData>
    <row r="1" spans="1:8" hidden="1">
      <c r="A1" s="119" t="s">
        <v>344</v>
      </c>
      <c r="B1" s="120"/>
      <c r="C1" s="120"/>
      <c r="D1" s="120"/>
      <c r="E1" s="141"/>
      <c r="F1" s="141"/>
    </row>
    <row r="2" spans="1:8" ht="16.5" customHeight="1">
      <c r="A2" s="360" t="s">
        <v>949</v>
      </c>
      <c r="B2" s="360"/>
      <c r="C2" s="360"/>
      <c r="D2" s="360"/>
      <c r="E2" s="360"/>
      <c r="F2" s="360"/>
      <c r="G2" s="360"/>
      <c r="H2" s="360"/>
    </row>
    <row r="3" spans="1:8" ht="18" customHeight="1">
      <c r="A3" s="356" t="s">
        <v>561</v>
      </c>
      <c r="B3" s="356"/>
      <c r="C3" s="356"/>
      <c r="D3" s="356"/>
      <c r="E3" s="356"/>
      <c r="F3" s="356"/>
      <c r="G3" s="356"/>
    </row>
    <row r="5" spans="1:8">
      <c r="A5" s="154" t="s">
        <v>362</v>
      </c>
      <c r="E5" s="362" t="s">
        <v>144</v>
      </c>
      <c r="F5" s="362"/>
      <c r="G5" s="362"/>
    </row>
    <row r="6" spans="1:8" ht="29.25" customHeight="1">
      <c r="A6" s="2" t="s">
        <v>458</v>
      </c>
      <c r="B6" s="3" t="s">
        <v>459</v>
      </c>
      <c r="C6" s="87" t="s">
        <v>422</v>
      </c>
      <c r="D6" s="87" t="s">
        <v>423</v>
      </c>
      <c r="E6" s="222" t="s">
        <v>237</v>
      </c>
      <c r="F6" s="310" t="s">
        <v>232</v>
      </c>
      <c r="G6" s="222" t="s">
        <v>233</v>
      </c>
    </row>
    <row r="7" spans="1:8">
      <c r="A7" s="42" t="s">
        <v>812</v>
      </c>
      <c r="B7" s="41" t="s">
        <v>486</v>
      </c>
      <c r="C7" s="53"/>
      <c r="D7" s="53"/>
      <c r="E7" s="160">
        <v>25885841</v>
      </c>
      <c r="F7" s="160">
        <v>25906261</v>
      </c>
      <c r="G7" s="160">
        <v>13325264</v>
      </c>
    </row>
    <row r="8" spans="1:8" ht="13.5" customHeight="1">
      <c r="A8" s="5" t="s">
        <v>813</v>
      </c>
      <c r="B8" s="41" t="s">
        <v>493</v>
      </c>
      <c r="C8" s="53"/>
      <c r="D8" s="53"/>
      <c r="E8" s="160">
        <v>505000</v>
      </c>
      <c r="F8" s="160">
        <v>505000</v>
      </c>
      <c r="G8" s="160">
        <v>6000</v>
      </c>
    </row>
    <row r="9" spans="1:8">
      <c r="A9" s="66" t="s">
        <v>944</v>
      </c>
      <c r="B9" s="67" t="s">
        <v>494</v>
      </c>
      <c r="C9" s="53"/>
      <c r="D9" s="53"/>
      <c r="E9" s="160">
        <f>SUM(E7:E8)</f>
        <v>26390841</v>
      </c>
      <c r="F9" s="160">
        <f>SUM(F7:F8)</f>
        <v>26411261</v>
      </c>
      <c r="G9" s="160">
        <f>SUM(G7:G8)</f>
        <v>13331264</v>
      </c>
    </row>
    <row r="10" spans="1:8">
      <c r="A10" s="50" t="s">
        <v>915</v>
      </c>
      <c r="B10" s="67" t="s">
        <v>495</v>
      </c>
      <c r="C10" s="53"/>
      <c r="D10" s="53"/>
      <c r="E10" s="160">
        <v>5907919</v>
      </c>
      <c r="F10" s="160">
        <v>5911285</v>
      </c>
      <c r="G10" s="160">
        <v>2590891</v>
      </c>
    </row>
    <row r="11" spans="1:8">
      <c r="A11" s="5" t="s">
        <v>823</v>
      </c>
      <c r="B11" s="41" t="s">
        <v>502</v>
      </c>
      <c r="C11" s="53"/>
      <c r="D11" s="53"/>
      <c r="E11" s="160">
        <v>1140000</v>
      </c>
      <c r="F11" s="160">
        <v>1140000</v>
      </c>
      <c r="G11" s="160">
        <v>350098</v>
      </c>
    </row>
    <row r="12" spans="1:8">
      <c r="A12" s="5" t="s">
        <v>945</v>
      </c>
      <c r="B12" s="41" t="s">
        <v>507</v>
      </c>
      <c r="C12" s="53"/>
      <c r="D12" s="53"/>
      <c r="E12" s="160">
        <v>905827</v>
      </c>
      <c r="F12" s="160">
        <v>905827</v>
      </c>
      <c r="G12" s="160">
        <v>115129</v>
      </c>
    </row>
    <row r="13" spans="1:8">
      <c r="A13" s="5" t="s">
        <v>828</v>
      </c>
      <c r="B13" s="41" t="s">
        <v>522</v>
      </c>
      <c r="C13" s="53"/>
      <c r="D13" s="53"/>
      <c r="E13" s="160">
        <v>2321000</v>
      </c>
      <c r="F13" s="160">
        <v>2321000</v>
      </c>
      <c r="G13" s="160">
        <v>1308954</v>
      </c>
    </row>
    <row r="14" spans="1:8">
      <c r="A14" s="5" t="s">
        <v>829</v>
      </c>
      <c r="B14" s="41" t="s">
        <v>527</v>
      </c>
      <c r="C14" s="53"/>
      <c r="D14" s="53"/>
      <c r="E14" s="160">
        <v>200000</v>
      </c>
      <c r="F14" s="160">
        <v>250000</v>
      </c>
      <c r="G14" s="160">
        <v>75280</v>
      </c>
    </row>
    <row r="15" spans="1:8">
      <c r="A15" s="5" t="s">
        <v>832</v>
      </c>
      <c r="B15" s="41" t="s">
        <v>540</v>
      </c>
      <c r="C15" s="53"/>
      <c r="D15" s="53"/>
      <c r="E15" s="160">
        <v>1150360</v>
      </c>
      <c r="F15" s="160">
        <v>1100360</v>
      </c>
      <c r="G15" s="160">
        <v>315181</v>
      </c>
    </row>
    <row r="16" spans="1:8">
      <c r="A16" s="50" t="s">
        <v>833</v>
      </c>
      <c r="B16" s="67" t="s">
        <v>541</v>
      </c>
      <c r="C16" s="53"/>
      <c r="D16" s="53"/>
      <c r="E16" s="160">
        <f>SUM(E11:E15)</f>
        <v>5717187</v>
      </c>
      <c r="F16" s="160">
        <f>SUM(F11:F15)</f>
        <v>5717187</v>
      </c>
      <c r="G16" s="160">
        <f>SUM(G11:G15)</f>
        <v>2164642</v>
      </c>
    </row>
    <row r="17" spans="1:7" ht="10.5" customHeight="1">
      <c r="A17" s="17" t="s">
        <v>542</v>
      </c>
      <c r="B17" s="41" t="s">
        <v>543</v>
      </c>
      <c r="C17" s="53"/>
      <c r="D17" s="53"/>
      <c r="E17" s="160"/>
      <c r="F17" s="160"/>
      <c r="G17" s="160"/>
    </row>
    <row r="18" spans="1:7" ht="12" customHeight="1">
      <c r="A18" s="17" t="s">
        <v>850</v>
      </c>
      <c r="B18" s="41" t="s">
        <v>544</v>
      </c>
      <c r="C18" s="53"/>
      <c r="D18" s="53"/>
      <c r="E18" s="160"/>
      <c r="F18" s="160"/>
      <c r="G18" s="160"/>
    </row>
    <row r="19" spans="1:7" ht="12.75" customHeight="1">
      <c r="A19" s="22" t="s">
        <v>921</v>
      </c>
      <c r="B19" s="41" t="s">
        <v>545</v>
      </c>
      <c r="C19" s="53"/>
      <c r="D19" s="53"/>
      <c r="E19" s="160"/>
      <c r="F19" s="160"/>
      <c r="G19" s="160"/>
    </row>
    <row r="20" spans="1:7" ht="12.75" customHeight="1">
      <c r="A20" s="22" t="s">
        <v>922</v>
      </c>
      <c r="B20" s="41" t="s">
        <v>546</v>
      </c>
      <c r="C20" s="53"/>
      <c r="D20" s="53"/>
      <c r="E20" s="160"/>
      <c r="F20" s="160"/>
      <c r="G20" s="160"/>
    </row>
    <row r="21" spans="1:7" ht="12.75" customHeight="1">
      <c r="A21" s="22" t="s">
        <v>923</v>
      </c>
      <c r="B21" s="41" t="s">
        <v>547</v>
      </c>
      <c r="C21" s="53"/>
      <c r="D21" s="53"/>
      <c r="E21" s="160"/>
      <c r="F21" s="160"/>
      <c r="G21" s="160"/>
    </row>
    <row r="22" spans="1:7" ht="12.75" customHeight="1">
      <c r="A22" s="17" t="s">
        <v>924</v>
      </c>
      <c r="B22" s="41" t="s">
        <v>548</v>
      </c>
      <c r="C22" s="53"/>
      <c r="D22" s="53"/>
      <c r="E22" s="160"/>
      <c r="F22" s="160"/>
      <c r="G22" s="160"/>
    </row>
    <row r="23" spans="1:7" ht="14.25" customHeight="1">
      <c r="A23" s="17" t="s">
        <v>925</v>
      </c>
      <c r="B23" s="41" t="s">
        <v>549</v>
      </c>
      <c r="C23" s="53"/>
      <c r="D23" s="53"/>
      <c r="E23" s="160"/>
      <c r="F23" s="160"/>
      <c r="G23" s="160"/>
    </row>
    <row r="24" spans="1:7" ht="12.75" customHeight="1">
      <c r="A24" s="17" t="s">
        <v>926</v>
      </c>
      <c r="B24" s="41" t="s">
        <v>550</v>
      </c>
      <c r="C24" s="53"/>
      <c r="D24" s="53"/>
      <c r="E24" s="160"/>
      <c r="F24" s="160"/>
      <c r="G24" s="160"/>
    </row>
    <row r="25" spans="1:7" ht="12" customHeight="1">
      <c r="A25" s="64" t="s">
        <v>883</v>
      </c>
      <c r="B25" s="67" t="s">
        <v>551</v>
      </c>
      <c r="C25" s="53"/>
      <c r="D25" s="53"/>
      <c r="E25" s="160"/>
      <c r="F25" s="160"/>
      <c r="G25" s="160"/>
    </row>
    <row r="26" spans="1:7" ht="13.5" customHeight="1">
      <c r="A26" s="16" t="s">
        <v>927</v>
      </c>
      <c r="B26" s="41" t="s">
        <v>552</v>
      </c>
      <c r="C26" s="53"/>
      <c r="D26" s="53"/>
      <c r="E26" s="160"/>
      <c r="F26" s="160"/>
      <c r="G26" s="160"/>
    </row>
    <row r="27" spans="1:7" ht="9.75" customHeight="1">
      <c r="A27" s="16" t="s">
        <v>554</v>
      </c>
      <c r="B27" s="41" t="s">
        <v>555</v>
      </c>
      <c r="C27" s="53"/>
      <c r="D27" s="53"/>
      <c r="E27" s="160"/>
      <c r="F27" s="160"/>
      <c r="G27" s="160"/>
    </row>
    <row r="28" spans="1:7" ht="12" customHeight="1">
      <c r="A28" s="16" t="s">
        <v>556</v>
      </c>
      <c r="B28" s="41" t="s">
        <v>557</v>
      </c>
      <c r="C28" s="53"/>
      <c r="D28" s="53"/>
      <c r="E28" s="160"/>
      <c r="F28" s="160"/>
      <c r="G28" s="160"/>
    </row>
    <row r="29" spans="1:7" ht="13.5" customHeight="1">
      <c r="A29" s="16" t="s">
        <v>885</v>
      </c>
      <c r="B29" s="41" t="s">
        <v>558</v>
      </c>
      <c r="C29" s="53"/>
      <c r="D29" s="53"/>
      <c r="E29" s="160"/>
      <c r="F29" s="160"/>
      <c r="G29" s="160"/>
    </row>
    <row r="30" spans="1:7" ht="12.75" customHeight="1">
      <c r="A30" s="16" t="s">
        <v>928</v>
      </c>
      <c r="B30" s="41" t="s">
        <v>563</v>
      </c>
      <c r="C30" s="53"/>
      <c r="D30" s="53"/>
      <c r="E30" s="160"/>
      <c r="F30" s="160"/>
      <c r="G30" s="160"/>
    </row>
    <row r="31" spans="1:7" ht="12.75" customHeight="1">
      <c r="A31" s="16" t="s">
        <v>887</v>
      </c>
      <c r="B31" s="41" t="s">
        <v>564</v>
      </c>
      <c r="C31" s="53"/>
      <c r="D31" s="53"/>
      <c r="E31" s="160"/>
      <c r="F31" s="160"/>
      <c r="G31" s="160"/>
    </row>
    <row r="32" spans="1:7" ht="12.75" customHeight="1">
      <c r="A32" s="16" t="s">
        <v>929</v>
      </c>
      <c r="B32" s="41" t="s">
        <v>565</v>
      </c>
      <c r="C32" s="53"/>
      <c r="D32" s="53"/>
      <c r="E32" s="160"/>
      <c r="F32" s="160"/>
      <c r="G32" s="160"/>
    </row>
    <row r="33" spans="1:7" ht="12.75" customHeight="1">
      <c r="A33" s="16" t="s">
        <v>930</v>
      </c>
      <c r="B33" s="41" t="s">
        <v>567</v>
      </c>
      <c r="C33" s="53"/>
      <c r="D33" s="53"/>
      <c r="E33" s="160"/>
      <c r="F33" s="160"/>
      <c r="G33" s="160"/>
    </row>
    <row r="34" spans="1:7" ht="12" customHeight="1">
      <c r="A34" s="16" t="s">
        <v>568</v>
      </c>
      <c r="B34" s="41" t="s">
        <v>569</v>
      </c>
      <c r="C34" s="53"/>
      <c r="D34" s="53"/>
      <c r="E34" s="160"/>
      <c r="F34" s="160"/>
      <c r="G34" s="160"/>
    </row>
    <row r="35" spans="1:7" ht="11.25" customHeight="1">
      <c r="A35" s="29" t="s">
        <v>570</v>
      </c>
      <c r="B35" s="41" t="s">
        <v>571</v>
      </c>
      <c r="C35" s="53"/>
      <c r="D35" s="53"/>
      <c r="E35" s="160"/>
      <c r="F35" s="160"/>
      <c r="G35" s="160"/>
    </row>
    <row r="36" spans="1:7" ht="12.75" customHeight="1">
      <c r="A36" s="16" t="s">
        <v>931</v>
      </c>
      <c r="B36" s="41" t="s">
        <v>572</v>
      </c>
      <c r="C36" s="53"/>
      <c r="D36" s="53"/>
      <c r="E36" s="160"/>
      <c r="F36" s="160"/>
      <c r="G36" s="160"/>
    </row>
    <row r="37" spans="1:7">
      <c r="A37" s="29" t="s">
        <v>198</v>
      </c>
      <c r="B37" s="41" t="s">
        <v>573</v>
      </c>
      <c r="C37" s="53"/>
      <c r="D37" s="53"/>
      <c r="E37" s="160"/>
      <c r="F37" s="160"/>
      <c r="G37" s="160"/>
    </row>
    <row r="38" spans="1:7" ht="13.5" customHeight="1">
      <c r="A38" s="29" t="s">
        <v>199</v>
      </c>
      <c r="B38" s="41" t="s">
        <v>573</v>
      </c>
      <c r="C38" s="53"/>
      <c r="D38" s="53"/>
      <c r="E38" s="160"/>
      <c r="F38" s="160"/>
      <c r="G38" s="160"/>
    </row>
    <row r="39" spans="1:7" ht="12.75" customHeight="1">
      <c r="A39" s="64" t="s">
        <v>891</v>
      </c>
      <c r="B39" s="67" t="s">
        <v>574</v>
      </c>
      <c r="C39" s="53"/>
      <c r="D39" s="53"/>
      <c r="E39" s="160"/>
      <c r="F39" s="160"/>
      <c r="G39" s="160"/>
    </row>
    <row r="40" spans="1:7" ht="14.25" customHeight="1">
      <c r="A40" s="85" t="s">
        <v>140</v>
      </c>
      <c r="B40" s="140"/>
      <c r="C40" s="53"/>
      <c r="D40" s="53"/>
      <c r="E40" s="160"/>
      <c r="F40" s="160"/>
      <c r="G40" s="160"/>
    </row>
    <row r="41" spans="1:7" ht="13.5" customHeight="1">
      <c r="A41" s="45" t="s">
        <v>575</v>
      </c>
      <c r="B41" s="41" t="s">
        <v>576</v>
      </c>
      <c r="C41" s="53"/>
      <c r="D41" s="53"/>
      <c r="E41" s="160"/>
      <c r="F41" s="160"/>
      <c r="G41" s="160"/>
    </row>
    <row r="42" spans="1:7" ht="13.5" customHeight="1">
      <c r="A42" s="45" t="s">
        <v>932</v>
      </c>
      <c r="B42" s="41" t="s">
        <v>577</v>
      </c>
      <c r="C42" s="53"/>
      <c r="D42" s="53"/>
      <c r="E42" s="160"/>
      <c r="F42" s="160"/>
      <c r="G42" s="160"/>
    </row>
    <row r="43" spans="1:7">
      <c r="A43" s="45" t="s">
        <v>579</v>
      </c>
      <c r="B43" s="41" t="s">
        <v>580</v>
      </c>
      <c r="C43" s="53"/>
      <c r="D43" s="53"/>
      <c r="E43" s="160"/>
      <c r="F43" s="160"/>
      <c r="G43" s="160"/>
    </row>
    <row r="44" spans="1:7">
      <c r="A44" s="45" t="s">
        <v>581</v>
      </c>
      <c r="B44" s="41" t="s">
        <v>582</v>
      </c>
      <c r="C44" s="53"/>
      <c r="D44" s="53"/>
      <c r="E44" s="160"/>
      <c r="F44" s="160"/>
      <c r="G44" s="160"/>
    </row>
    <row r="45" spans="1:7" ht="12.75" customHeight="1">
      <c r="A45" s="6" t="s">
        <v>583</v>
      </c>
      <c r="B45" s="41" t="s">
        <v>584</v>
      </c>
      <c r="C45" s="53"/>
      <c r="D45" s="53"/>
      <c r="E45" s="160"/>
      <c r="F45" s="160"/>
      <c r="G45" s="160"/>
    </row>
    <row r="46" spans="1:7" ht="12" customHeight="1">
      <c r="A46" s="6" t="s">
        <v>585</v>
      </c>
      <c r="B46" s="41" t="s">
        <v>586</v>
      </c>
      <c r="C46" s="53"/>
      <c r="D46" s="53"/>
      <c r="E46" s="160"/>
      <c r="F46" s="160"/>
      <c r="G46" s="160"/>
    </row>
    <row r="47" spans="1:7">
      <c r="A47" s="6" t="s">
        <v>587</v>
      </c>
      <c r="B47" s="41" t="s">
        <v>588</v>
      </c>
      <c r="C47" s="53"/>
      <c r="D47" s="53"/>
      <c r="E47" s="160"/>
      <c r="F47" s="160"/>
      <c r="G47" s="160"/>
    </row>
    <row r="48" spans="1:7">
      <c r="A48" s="65" t="s">
        <v>893</v>
      </c>
      <c r="B48" s="67" t="s">
        <v>589</v>
      </c>
      <c r="C48" s="53"/>
      <c r="D48" s="53"/>
      <c r="E48" s="160"/>
      <c r="F48" s="160"/>
      <c r="G48" s="160"/>
    </row>
    <row r="49" spans="1:7" ht="13.5" customHeight="1">
      <c r="A49" s="17" t="s">
        <v>590</v>
      </c>
      <c r="B49" s="41" t="s">
        <v>591</v>
      </c>
      <c r="C49" s="53"/>
      <c r="D49" s="53"/>
      <c r="E49" s="160"/>
      <c r="F49" s="160"/>
      <c r="G49" s="160"/>
    </row>
    <row r="50" spans="1:7" ht="12.75" customHeight="1">
      <c r="A50" s="17" t="s">
        <v>592</v>
      </c>
      <c r="B50" s="41" t="s">
        <v>593</v>
      </c>
      <c r="C50" s="53"/>
      <c r="D50" s="53"/>
      <c r="E50" s="160"/>
      <c r="F50" s="160"/>
      <c r="G50" s="160"/>
    </row>
    <row r="51" spans="1:7" ht="13.5" customHeight="1">
      <c r="A51" s="17" t="s">
        <v>594</v>
      </c>
      <c r="B51" s="41" t="s">
        <v>595</v>
      </c>
      <c r="C51" s="53"/>
      <c r="D51" s="53"/>
      <c r="E51" s="160"/>
      <c r="F51" s="160"/>
      <c r="G51" s="160"/>
    </row>
    <row r="52" spans="1:7" ht="12.75" customHeight="1">
      <c r="A52" s="17" t="s">
        <v>596</v>
      </c>
      <c r="B52" s="41" t="s">
        <v>597</v>
      </c>
      <c r="C52" s="53"/>
      <c r="D52" s="53"/>
      <c r="E52" s="160"/>
      <c r="F52" s="160"/>
      <c r="G52" s="160"/>
    </row>
    <row r="53" spans="1:7">
      <c r="A53" s="64" t="s">
        <v>894</v>
      </c>
      <c r="B53" s="67" t="s">
        <v>598</v>
      </c>
      <c r="C53" s="53"/>
      <c r="D53" s="53"/>
      <c r="E53" s="160"/>
      <c r="F53" s="160"/>
      <c r="G53" s="160"/>
    </row>
    <row r="54" spans="1:7" ht="12.75" customHeight="1">
      <c r="A54" s="17" t="s">
        <v>599</v>
      </c>
      <c r="B54" s="41" t="s">
        <v>600</v>
      </c>
      <c r="C54" s="53"/>
      <c r="D54" s="53"/>
      <c r="E54" s="160"/>
      <c r="F54" s="160"/>
      <c r="G54" s="160"/>
    </row>
    <row r="55" spans="1:7">
      <c r="A55" s="17" t="s">
        <v>933</v>
      </c>
      <c r="B55" s="41" t="s">
        <v>601</v>
      </c>
      <c r="C55" s="53"/>
      <c r="D55" s="53"/>
      <c r="E55" s="160"/>
      <c r="F55" s="160"/>
      <c r="G55" s="160"/>
    </row>
    <row r="56" spans="1:7" ht="12" customHeight="1">
      <c r="A56" s="17" t="s">
        <v>934</v>
      </c>
      <c r="B56" s="41" t="s">
        <v>602</v>
      </c>
      <c r="C56" s="53"/>
      <c r="D56" s="53"/>
      <c r="E56" s="160"/>
      <c r="F56" s="160"/>
      <c r="G56" s="160"/>
    </row>
    <row r="57" spans="1:7" ht="13.5" customHeight="1">
      <c r="A57" s="17" t="s">
        <v>935</v>
      </c>
      <c r="B57" s="41" t="s">
        <v>603</v>
      </c>
      <c r="C57" s="53"/>
      <c r="D57" s="53"/>
      <c r="E57" s="160"/>
      <c r="F57" s="160"/>
      <c r="G57" s="160"/>
    </row>
    <row r="58" spans="1:7" ht="13.5" customHeight="1">
      <c r="A58" s="17" t="s">
        <v>936</v>
      </c>
      <c r="B58" s="41" t="s">
        <v>604</v>
      </c>
      <c r="C58" s="53"/>
      <c r="D58" s="53"/>
      <c r="E58" s="160"/>
      <c r="F58" s="160"/>
      <c r="G58" s="160"/>
    </row>
    <row r="59" spans="1:7">
      <c r="A59" s="17" t="s">
        <v>937</v>
      </c>
      <c r="B59" s="41" t="s">
        <v>605</v>
      </c>
      <c r="C59" s="53"/>
      <c r="D59" s="53"/>
      <c r="E59" s="160"/>
      <c r="F59" s="160"/>
      <c r="G59" s="160"/>
    </row>
    <row r="60" spans="1:7" ht="12.75" customHeight="1">
      <c r="A60" s="17" t="s">
        <v>606</v>
      </c>
      <c r="B60" s="41" t="s">
        <v>607</v>
      </c>
      <c r="C60" s="53"/>
      <c r="D60" s="53"/>
      <c r="E60" s="160"/>
      <c r="F60" s="160"/>
      <c r="G60" s="160"/>
    </row>
    <row r="61" spans="1:7" ht="11.25" customHeight="1">
      <c r="A61" s="17" t="s">
        <v>938</v>
      </c>
      <c r="B61" s="41" t="s">
        <v>608</v>
      </c>
      <c r="C61" s="53"/>
      <c r="D61" s="53"/>
      <c r="E61" s="160"/>
      <c r="F61" s="160"/>
      <c r="G61" s="160"/>
    </row>
    <row r="62" spans="1:7">
      <c r="A62" s="64" t="s">
        <v>895</v>
      </c>
      <c r="B62" s="67" t="s">
        <v>609</v>
      </c>
      <c r="C62" s="53"/>
      <c r="D62" s="53"/>
      <c r="E62" s="160"/>
      <c r="F62" s="160"/>
      <c r="G62" s="160"/>
    </row>
    <row r="63" spans="1:7" ht="11.25" customHeight="1">
      <c r="A63" s="85" t="s">
        <v>139</v>
      </c>
      <c r="B63" s="140"/>
      <c r="C63" s="53"/>
      <c r="D63" s="53"/>
      <c r="E63" s="160"/>
      <c r="F63" s="160"/>
      <c r="G63" s="160"/>
    </row>
    <row r="64" spans="1:7" ht="13.5" customHeight="1">
      <c r="A64" s="46" t="s">
        <v>946</v>
      </c>
      <c r="B64" s="47" t="s">
        <v>610</v>
      </c>
      <c r="C64" s="53"/>
      <c r="D64" s="53"/>
      <c r="E64" s="160">
        <v>38015947</v>
      </c>
      <c r="F64" s="160">
        <f>SUM(F9+F10+F16+F25+F39+F48+F53+F62)</f>
        <v>38039733</v>
      </c>
      <c r="G64" s="160">
        <f>SUM(G9+G10+G16+G25+G39+G48+G53+G62)</f>
        <v>18086797</v>
      </c>
    </row>
    <row r="65" spans="1:7" ht="13.5" customHeight="1">
      <c r="A65" s="20" t="s">
        <v>902</v>
      </c>
      <c r="B65" s="9" t="s">
        <v>618</v>
      </c>
      <c r="C65" s="20"/>
      <c r="D65" s="20"/>
      <c r="E65" s="163"/>
      <c r="F65" s="163"/>
      <c r="G65" s="163"/>
    </row>
    <row r="66" spans="1:7" ht="12.75" customHeight="1">
      <c r="A66" s="18" t="s">
        <v>905</v>
      </c>
      <c r="B66" s="9" t="s">
        <v>626</v>
      </c>
      <c r="C66" s="18"/>
      <c r="D66" s="18"/>
      <c r="E66" s="165"/>
      <c r="F66" s="165"/>
      <c r="G66" s="165"/>
    </row>
    <row r="67" spans="1:7" ht="12.75" customHeight="1">
      <c r="A67" s="48" t="s">
        <v>627</v>
      </c>
      <c r="B67" s="5" t="s">
        <v>628</v>
      </c>
      <c r="C67" s="48"/>
      <c r="D67" s="48"/>
      <c r="E67" s="164"/>
      <c r="F67" s="164"/>
      <c r="G67" s="164"/>
    </row>
    <row r="68" spans="1:7" ht="13.5" customHeight="1">
      <c r="A68" s="48" t="s">
        <v>629</v>
      </c>
      <c r="B68" s="5" t="s">
        <v>630</v>
      </c>
      <c r="C68" s="48"/>
      <c r="D68" s="48"/>
      <c r="E68" s="164"/>
      <c r="F68" s="164"/>
      <c r="G68" s="164"/>
    </row>
    <row r="69" spans="1:7" ht="12.75" customHeight="1">
      <c r="A69" s="18" t="s">
        <v>631</v>
      </c>
      <c r="B69" s="9" t="s">
        <v>632</v>
      </c>
      <c r="C69" s="48"/>
      <c r="D69" s="48"/>
      <c r="E69" s="164"/>
      <c r="F69" s="164"/>
      <c r="G69" s="164"/>
    </row>
    <row r="70" spans="1:7" ht="12.75" customHeight="1">
      <c r="A70" s="48" t="s">
        <v>633</v>
      </c>
      <c r="B70" s="5" t="s">
        <v>634</v>
      </c>
      <c r="C70" s="48"/>
      <c r="D70" s="48"/>
      <c r="E70" s="164"/>
      <c r="F70" s="164"/>
      <c r="G70" s="164"/>
    </row>
    <row r="71" spans="1:7" ht="12.75" customHeight="1">
      <c r="A71" s="48" t="s">
        <v>635</v>
      </c>
      <c r="B71" s="5" t="s">
        <v>636</v>
      </c>
      <c r="C71" s="48"/>
      <c r="D71" s="48"/>
      <c r="E71" s="164"/>
      <c r="F71" s="164"/>
      <c r="G71" s="164"/>
    </row>
    <row r="72" spans="1:7" ht="13.5" customHeight="1">
      <c r="A72" s="48" t="s">
        <v>637</v>
      </c>
      <c r="B72" s="5" t="s">
        <v>638</v>
      </c>
      <c r="C72" s="48"/>
      <c r="D72" s="48"/>
      <c r="E72" s="164"/>
      <c r="F72" s="164"/>
      <c r="G72" s="164"/>
    </row>
    <row r="73" spans="1:7" ht="12" customHeight="1">
      <c r="A73" s="49" t="s">
        <v>906</v>
      </c>
      <c r="B73" s="50" t="s">
        <v>639</v>
      </c>
      <c r="C73" s="18"/>
      <c r="D73" s="18"/>
      <c r="E73" s="165"/>
      <c r="F73" s="165"/>
      <c r="G73" s="165"/>
    </row>
    <row r="74" spans="1:7" ht="12" customHeight="1">
      <c r="A74" s="48" t="s">
        <v>640</v>
      </c>
      <c r="B74" s="5" t="s">
        <v>641</v>
      </c>
      <c r="C74" s="48"/>
      <c r="D74" s="48"/>
      <c r="E74" s="164"/>
      <c r="F74" s="164"/>
      <c r="G74" s="164"/>
    </row>
    <row r="75" spans="1:7" ht="12.75" customHeight="1">
      <c r="A75" s="17" t="s">
        <v>642</v>
      </c>
      <c r="B75" s="5" t="s">
        <v>643</v>
      </c>
      <c r="C75" s="17"/>
      <c r="D75" s="17"/>
      <c r="E75" s="162"/>
      <c r="F75" s="162"/>
      <c r="G75" s="162"/>
    </row>
    <row r="76" spans="1:7" ht="13.5" customHeight="1">
      <c r="A76" s="48" t="s">
        <v>943</v>
      </c>
      <c r="B76" s="5" t="s">
        <v>644</v>
      </c>
      <c r="C76" s="48"/>
      <c r="D76" s="48"/>
      <c r="E76" s="164"/>
      <c r="F76" s="164"/>
      <c r="G76" s="164"/>
    </row>
    <row r="77" spans="1:7" ht="12.75" customHeight="1">
      <c r="A77" s="48" t="s">
        <v>911</v>
      </c>
      <c r="B77" s="5" t="s">
        <v>645</v>
      </c>
      <c r="C77" s="48"/>
      <c r="D77" s="48"/>
      <c r="E77" s="164"/>
      <c r="F77" s="164"/>
      <c r="G77" s="164"/>
    </row>
    <row r="78" spans="1:7" ht="12.75" customHeight="1">
      <c r="A78" s="49" t="s">
        <v>912</v>
      </c>
      <c r="B78" s="50" t="s">
        <v>649</v>
      </c>
      <c r="C78" s="18"/>
      <c r="D78" s="18"/>
      <c r="E78" s="165"/>
      <c r="F78" s="165"/>
      <c r="G78" s="165"/>
    </row>
    <row r="79" spans="1:7" ht="12.75" customHeight="1">
      <c r="A79" s="17" t="s">
        <v>650</v>
      </c>
      <c r="B79" s="5" t="s">
        <v>651</v>
      </c>
      <c r="C79" s="17"/>
      <c r="D79" s="17"/>
      <c r="E79" s="162"/>
      <c r="F79" s="162"/>
      <c r="G79" s="162"/>
    </row>
    <row r="80" spans="1:7" ht="12.75" customHeight="1">
      <c r="A80" s="51" t="s">
        <v>947</v>
      </c>
      <c r="B80" s="52" t="s">
        <v>652</v>
      </c>
      <c r="C80" s="18"/>
      <c r="D80" s="18"/>
      <c r="E80" s="165"/>
      <c r="F80" s="165"/>
      <c r="G80" s="165"/>
    </row>
    <row r="81" spans="1:7" ht="18.75" customHeight="1">
      <c r="A81" s="56" t="s">
        <v>40</v>
      </c>
      <c r="B81" s="57"/>
      <c r="C81" s="53"/>
      <c r="D81" s="53"/>
      <c r="E81" s="160">
        <v>38015947</v>
      </c>
      <c r="F81" s="160">
        <f>SUM(F64+F80)</f>
        <v>38039733</v>
      </c>
      <c r="G81" s="160">
        <f>SUM(G64+G80)</f>
        <v>18086797</v>
      </c>
    </row>
    <row r="82" spans="1:7" ht="49.5" customHeight="1">
      <c r="A82" s="2" t="s">
        <v>458</v>
      </c>
      <c r="B82" s="3" t="s">
        <v>404</v>
      </c>
      <c r="C82" s="87" t="s">
        <v>422</v>
      </c>
      <c r="D82" s="87" t="s">
        <v>423</v>
      </c>
      <c r="E82" s="296"/>
      <c r="F82" s="296"/>
      <c r="G82" s="296"/>
    </row>
    <row r="83" spans="1:7">
      <c r="A83" s="5" t="s">
        <v>43</v>
      </c>
      <c r="B83" s="6" t="s">
        <v>665</v>
      </c>
      <c r="C83" s="38"/>
      <c r="D83" s="38"/>
      <c r="E83" s="161"/>
      <c r="F83" s="161"/>
      <c r="G83" s="161"/>
    </row>
    <row r="84" spans="1:7">
      <c r="A84" s="5" t="s">
        <v>666</v>
      </c>
      <c r="B84" s="6" t="s">
        <v>667</v>
      </c>
      <c r="C84" s="38"/>
      <c r="D84" s="38"/>
      <c r="E84" s="161"/>
      <c r="F84" s="161"/>
      <c r="G84" s="161"/>
    </row>
    <row r="85" spans="1:7">
      <c r="A85" s="5" t="s">
        <v>668</v>
      </c>
      <c r="B85" s="6" t="s">
        <v>669</v>
      </c>
      <c r="C85" s="38"/>
      <c r="D85" s="38"/>
      <c r="E85" s="161"/>
      <c r="F85" s="161"/>
      <c r="G85" s="161"/>
    </row>
    <row r="86" spans="1:7">
      <c r="A86" s="5" t="s">
        <v>0</v>
      </c>
      <c r="B86" s="6" t="s">
        <v>670</v>
      </c>
      <c r="C86" s="38"/>
      <c r="D86" s="38"/>
      <c r="E86" s="161"/>
      <c r="F86" s="161"/>
      <c r="G86" s="161"/>
    </row>
    <row r="87" spans="1:7">
      <c r="A87" s="5" t="s">
        <v>1</v>
      </c>
      <c r="B87" s="6" t="s">
        <v>671</v>
      </c>
      <c r="C87" s="38"/>
      <c r="D87" s="38"/>
      <c r="E87" s="161"/>
      <c r="F87" s="161"/>
      <c r="G87" s="161"/>
    </row>
    <row r="88" spans="1:7">
      <c r="A88" s="5" t="s">
        <v>2</v>
      </c>
      <c r="B88" s="6" t="s">
        <v>672</v>
      </c>
      <c r="C88" s="38"/>
      <c r="D88" s="38"/>
      <c r="E88" s="161"/>
      <c r="F88" s="161"/>
      <c r="G88" s="161"/>
    </row>
    <row r="89" spans="1:7">
      <c r="A89" s="50" t="s">
        <v>44</v>
      </c>
      <c r="B89" s="65" t="s">
        <v>673</v>
      </c>
      <c r="C89" s="38"/>
      <c r="D89" s="38"/>
      <c r="E89" s="161"/>
      <c r="F89" s="161"/>
      <c r="G89" s="161"/>
    </row>
    <row r="90" spans="1:7" ht="12.75" customHeight="1">
      <c r="A90" s="5" t="s">
        <v>46</v>
      </c>
      <c r="B90" s="6" t="s">
        <v>687</v>
      </c>
      <c r="C90" s="38"/>
      <c r="D90" s="38"/>
      <c r="E90" s="161"/>
      <c r="F90" s="161"/>
      <c r="G90" s="161"/>
    </row>
    <row r="91" spans="1:7" ht="12.75" customHeight="1">
      <c r="A91" s="5" t="s">
        <v>12</v>
      </c>
      <c r="B91" s="6" t="s">
        <v>688</v>
      </c>
      <c r="C91" s="38"/>
      <c r="D91" s="38"/>
      <c r="E91" s="161"/>
      <c r="F91" s="161"/>
      <c r="G91" s="161"/>
    </row>
    <row r="92" spans="1:7" ht="12" customHeight="1">
      <c r="A92" s="5" t="s">
        <v>13</v>
      </c>
      <c r="B92" s="6" t="s">
        <v>689</v>
      </c>
      <c r="C92" s="38"/>
      <c r="D92" s="38"/>
      <c r="E92" s="161"/>
      <c r="F92" s="161"/>
      <c r="G92" s="161"/>
    </row>
    <row r="93" spans="1:7" ht="12" customHeight="1">
      <c r="A93" s="5" t="s">
        <v>14</v>
      </c>
      <c r="B93" s="6" t="s">
        <v>690</v>
      </c>
      <c r="C93" s="38"/>
      <c r="D93" s="38"/>
      <c r="E93" s="161"/>
      <c r="F93" s="161"/>
      <c r="G93" s="161"/>
    </row>
    <row r="94" spans="1:7" ht="12.75" customHeight="1">
      <c r="A94" s="5" t="s">
        <v>47</v>
      </c>
      <c r="B94" s="6" t="s">
        <v>718</v>
      </c>
      <c r="C94" s="38"/>
      <c r="D94" s="38"/>
      <c r="E94" s="161"/>
      <c r="F94" s="161"/>
      <c r="G94" s="161"/>
    </row>
    <row r="95" spans="1:7" ht="12" customHeight="1">
      <c r="A95" s="5" t="s">
        <v>19</v>
      </c>
      <c r="B95" s="6" t="s">
        <v>719</v>
      </c>
      <c r="C95" s="38"/>
      <c r="D95" s="38"/>
      <c r="E95" s="161"/>
      <c r="F95" s="161"/>
      <c r="G95" s="161"/>
    </row>
    <row r="96" spans="1:7" ht="12.75" customHeight="1">
      <c r="A96" s="50" t="s">
        <v>48</v>
      </c>
      <c r="B96" s="65" t="s">
        <v>720</v>
      </c>
      <c r="C96" s="38"/>
      <c r="D96" s="38"/>
      <c r="E96" s="161"/>
      <c r="F96" s="161"/>
      <c r="G96" s="161"/>
    </row>
    <row r="97" spans="1:7" ht="14.25" customHeight="1">
      <c r="A97" s="17" t="s">
        <v>721</v>
      </c>
      <c r="B97" s="6" t="s">
        <v>722</v>
      </c>
      <c r="C97" s="38"/>
      <c r="D97" s="38"/>
      <c r="E97" s="161"/>
      <c r="F97" s="161"/>
      <c r="G97" s="161"/>
    </row>
    <row r="98" spans="1:7" ht="12.75" customHeight="1">
      <c r="A98" s="17" t="s">
        <v>20</v>
      </c>
      <c r="B98" s="6" t="s">
        <v>723</v>
      </c>
      <c r="C98" s="38"/>
      <c r="D98" s="38"/>
      <c r="E98" s="161"/>
      <c r="F98" s="161"/>
      <c r="G98" s="161"/>
    </row>
    <row r="99" spans="1:7" ht="13.5" customHeight="1">
      <c r="A99" s="17" t="s">
        <v>21</v>
      </c>
      <c r="B99" s="6" t="s">
        <v>726</v>
      </c>
      <c r="C99" s="38"/>
      <c r="D99" s="38"/>
      <c r="E99" s="161"/>
      <c r="F99" s="161">
        <v>124200</v>
      </c>
      <c r="G99" s="161"/>
    </row>
    <row r="100" spans="1:7" ht="12.75" customHeight="1">
      <c r="A100" s="17" t="s">
        <v>22</v>
      </c>
      <c r="B100" s="6" t="s">
        <v>727</v>
      </c>
      <c r="C100" s="38"/>
      <c r="D100" s="38"/>
      <c r="E100" s="161"/>
      <c r="F100" s="161"/>
      <c r="G100" s="161"/>
    </row>
    <row r="101" spans="1:7">
      <c r="A101" s="17" t="s">
        <v>734</v>
      </c>
      <c r="B101" s="6" t="s">
        <v>735</v>
      </c>
      <c r="C101" s="38"/>
      <c r="D101" s="38"/>
      <c r="E101" s="161"/>
      <c r="F101" s="161"/>
      <c r="G101" s="161"/>
    </row>
    <row r="102" spans="1:7">
      <c r="A102" s="17" t="s">
        <v>736</v>
      </c>
      <c r="B102" s="6" t="s">
        <v>737</v>
      </c>
      <c r="C102" s="38"/>
      <c r="D102" s="38"/>
      <c r="E102" s="161"/>
      <c r="F102" s="161"/>
      <c r="G102" s="161"/>
    </row>
    <row r="103" spans="1:7">
      <c r="A103" s="17" t="s">
        <v>738</v>
      </c>
      <c r="B103" s="6" t="s">
        <v>739</v>
      </c>
      <c r="C103" s="38"/>
      <c r="D103" s="38"/>
      <c r="E103" s="161"/>
      <c r="F103" s="161"/>
      <c r="G103" s="161"/>
    </row>
    <row r="104" spans="1:7" ht="13.5" customHeight="1">
      <c r="A104" s="17" t="s">
        <v>23</v>
      </c>
      <c r="B104" s="6" t="s">
        <v>740</v>
      </c>
      <c r="C104" s="38"/>
      <c r="D104" s="38"/>
      <c r="E104" s="161"/>
      <c r="F104" s="161"/>
      <c r="G104" s="161"/>
    </row>
    <row r="105" spans="1:7" ht="12.75" customHeight="1">
      <c r="A105" s="17" t="s">
        <v>24</v>
      </c>
      <c r="B105" s="6" t="s">
        <v>742</v>
      </c>
      <c r="C105" s="38"/>
      <c r="D105" s="38"/>
      <c r="E105" s="161"/>
      <c r="F105" s="161"/>
      <c r="G105" s="161"/>
    </row>
    <row r="106" spans="1:7" ht="15.75" customHeight="1">
      <c r="A106" s="17" t="s">
        <v>25</v>
      </c>
      <c r="B106" s="6" t="s">
        <v>234</v>
      </c>
      <c r="C106" s="38"/>
      <c r="D106" s="38"/>
      <c r="E106" s="161"/>
      <c r="F106" s="161"/>
      <c r="G106" s="161">
        <v>321</v>
      </c>
    </row>
    <row r="107" spans="1:7" ht="12.75" customHeight="1">
      <c r="A107" s="64" t="s">
        <v>49</v>
      </c>
      <c r="B107" s="65" t="s">
        <v>751</v>
      </c>
      <c r="C107" s="38"/>
      <c r="D107" s="38"/>
      <c r="E107" s="161"/>
      <c r="F107" s="161">
        <f>SUM(F97:F106)</f>
        <v>124200</v>
      </c>
      <c r="G107" s="161">
        <f>SUM(G97:G106)</f>
        <v>321</v>
      </c>
    </row>
    <row r="108" spans="1:7">
      <c r="A108" s="17" t="s">
        <v>763</v>
      </c>
      <c r="B108" s="6" t="s">
        <v>764</v>
      </c>
      <c r="C108" s="38"/>
      <c r="D108" s="38"/>
      <c r="E108" s="161"/>
      <c r="F108" s="161"/>
      <c r="G108" s="161"/>
    </row>
    <row r="109" spans="1:7">
      <c r="A109" s="5" t="s">
        <v>29</v>
      </c>
      <c r="B109" s="6" t="s">
        <v>765</v>
      </c>
      <c r="C109" s="38"/>
      <c r="D109" s="38"/>
      <c r="E109" s="161"/>
      <c r="F109" s="161"/>
      <c r="G109" s="161"/>
    </row>
    <row r="110" spans="1:7">
      <c r="A110" s="17" t="s">
        <v>30</v>
      </c>
      <c r="B110" s="6" t="s">
        <v>766</v>
      </c>
      <c r="C110" s="38"/>
      <c r="D110" s="38"/>
      <c r="E110" s="161"/>
      <c r="F110" s="161"/>
      <c r="G110" s="161"/>
    </row>
    <row r="111" spans="1:7">
      <c r="A111" s="50" t="s">
        <v>51</v>
      </c>
      <c r="B111" s="65" t="s">
        <v>767</v>
      </c>
      <c r="C111" s="38"/>
      <c r="D111" s="38"/>
      <c r="E111" s="161"/>
      <c r="F111" s="161"/>
      <c r="G111" s="161"/>
    </row>
    <row r="112" spans="1:7" ht="12.75" customHeight="1">
      <c r="A112" s="85" t="s">
        <v>140</v>
      </c>
      <c r="B112" s="90"/>
      <c r="C112" s="38"/>
      <c r="D112" s="38"/>
      <c r="E112" s="161"/>
      <c r="F112" s="161"/>
      <c r="G112" s="161"/>
    </row>
    <row r="113" spans="1:7" ht="13.5" customHeight="1">
      <c r="A113" s="5" t="s">
        <v>674</v>
      </c>
      <c r="B113" s="6" t="s">
        <v>675</v>
      </c>
      <c r="C113" s="38"/>
      <c r="D113" s="38"/>
      <c r="E113" s="161"/>
      <c r="F113" s="161"/>
      <c r="G113" s="161"/>
    </row>
    <row r="114" spans="1:7" ht="13.5" customHeight="1">
      <c r="A114" s="5" t="s">
        <v>676</v>
      </c>
      <c r="B114" s="6" t="s">
        <v>677</v>
      </c>
      <c r="C114" s="38"/>
      <c r="D114" s="38"/>
      <c r="E114" s="161"/>
      <c r="F114" s="161"/>
      <c r="G114" s="161"/>
    </row>
    <row r="115" spans="1:7" ht="13.5" customHeight="1">
      <c r="A115" s="5" t="s">
        <v>3</v>
      </c>
      <c r="B115" s="6" t="s">
        <v>678</v>
      </c>
      <c r="C115" s="38"/>
      <c r="D115" s="38"/>
      <c r="E115" s="161"/>
      <c r="F115" s="161"/>
      <c r="G115" s="161"/>
    </row>
    <row r="116" spans="1:7" ht="12.75" customHeight="1">
      <c r="A116" s="5" t="s">
        <v>4</v>
      </c>
      <c r="B116" s="6" t="s">
        <v>679</v>
      </c>
      <c r="C116" s="38"/>
      <c r="D116" s="38"/>
      <c r="E116" s="161"/>
      <c r="F116" s="161"/>
      <c r="G116" s="161"/>
    </row>
    <row r="117" spans="1:7" ht="12.75" customHeight="1">
      <c r="A117" s="5" t="s">
        <v>5</v>
      </c>
      <c r="B117" s="6" t="s">
        <v>680</v>
      </c>
      <c r="C117" s="38"/>
      <c r="D117" s="38"/>
      <c r="E117" s="161"/>
      <c r="F117" s="161"/>
      <c r="G117" s="161"/>
    </row>
    <row r="118" spans="1:7" ht="12.75" customHeight="1">
      <c r="A118" s="50" t="s">
        <v>45</v>
      </c>
      <c r="B118" s="65" t="s">
        <v>681</v>
      </c>
      <c r="C118" s="38"/>
      <c r="D118" s="38"/>
      <c r="E118" s="161"/>
      <c r="F118" s="161"/>
      <c r="G118" s="161"/>
    </row>
    <row r="119" spans="1:7" ht="12.75" customHeight="1">
      <c r="A119" s="17" t="s">
        <v>26</v>
      </c>
      <c r="B119" s="6" t="s">
        <v>752</v>
      </c>
      <c r="C119" s="38"/>
      <c r="D119" s="38"/>
      <c r="E119" s="161"/>
      <c r="F119" s="161"/>
      <c r="G119" s="161"/>
    </row>
    <row r="120" spans="1:7" ht="13.5" customHeight="1">
      <c r="A120" s="17" t="s">
        <v>27</v>
      </c>
      <c r="B120" s="6" t="s">
        <v>754</v>
      </c>
      <c r="C120" s="38"/>
      <c r="D120" s="38"/>
      <c r="E120" s="161"/>
      <c r="F120" s="161"/>
      <c r="G120" s="161"/>
    </row>
    <row r="121" spans="1:7" ht="13.5" customHeight="1">
      <c r="A121" s="17" t="s">
        <v>756</v>
      </c>
      <c r="B121" s="6" t="s">
        <v>757</v>
      </c>
      <c r="C121" s="38"/>
      <c r="D121" s="38"/>
      <c r="E121" s="161"/>
      <c r="F121" s="161"/>
      <c r="G121" s="161"/>
    </row>
    <row r="122" spans="1:7" ht="13.5" customHeight="1">
      <c r="A122" s="17" t="s">
        <v>28</v>
      </c>
      <c r="B122" s="6" t="s">
        <v>758</v>
      </c>
      <c r="C122" s="38"/>
      <c r="D122" s="38"/>
      <c r="E122" s="161"/>
      <c r="F122" s="161"/>
      <c r="G122" s="161"/>
    </row>
    <row r="123" spans="1:7">
      <c r="A123" s="17" t="s">
        <v>760</v>
      </c>
      <c r="B123" s="6" t="s">
        <v>761</v>
      </c>
      <c r="C123" s="38"/>
      <c r="D123" s="38"/>
      <c r="E123" s="161"/>
      <c r="F123" s="161"/>
      <c r="G123" s="161"/>
    </row>
    <row r="124" spans="1:7" ht="13.5" customHeight="1">
      <c r="A124" s="50" t="s">
        <v>50</v>
      </c>
      <c r="B124" s="65" t="s">
        <v>762</v>
      </c>
      <c r="C124" s="38"/>
      <c r="D124" s="38"/>
      <c r="E124" s="161"/>
      <c r="F124" s="161"/>
      <c r="G124" s="161"/>
    </row>
    <row r="125" spans="1:7" ht="12.75" customHeight="1">
      <c r="A125" s="17" t="s">
        <v>768</v>
      </c>
      <c r="B125" s="6" t="s">
        <v>769</v>
      </c>
      <c r="C125" s="38"/>
      <c r="D125" s="38"/>
      <c r="E125" s="161"/>
      <c r="F125" s="161"/>
      <c r="G125" s="161"/>
    </row>
    <row r="126" spans="1:7">
      <c r="A126" s="5" t="s">
        <v>31</v>
      </c>
      <c r="B126" s="6" t="s">
        <v>770</v>
      </c>
      <c r="C126" s="38"/>
      <c r="D126" s="38"/>
      <c r="E126" s="161"/>
      <c r="F126" s="161"/>
      <c r="G126" s="161"/>
    </row>
    <row r="127" spans="1:7">
      <c r="A127" s="17" t="s">
        <v>32</v>
      </c>
      <c r="B127" s="6" t="s">
        <v>771</v>
      </c>
      <c r="C127" s="38"/>
      <c r="D127" s="38"/>
      <c r="E127" s="161"/>
      <c r="F127" s="161"/>
      <c r="G127" s="161"/>
    </row>
    <row r="128" spans="1:7">
      <c r="A128" s="50" t="s">
        <v>53</v>
      </c>
      <c r="B128" s="65" t="s">
        <v>772</v>
      </c>
      <c r="C128" s="38"/>
      <c r="D128" s="38"/>
      <c r="E128" s="161"/>
      <c r="F128" s="161"/>
      <c r="G128" s="161"/>
    </row>
    <row r="129" spans="1:7" ht="15.75">
      <c r="A129" s="85" t="s">
        <v>139</v>
      </c>
      <c r="B129" s="90"/>
      <c r="C129" s="38"/>
      <c r="D129" s="38"/>
      <c r="E129" s="161"/>
      <c r="F129" s="161"/>
      <c r="G129" s="161"/>
    </row>
    <row r="130" spans="1:7" ht="15.75">
      <c r="A130" s="62" t="s">
        <v>52</v>
      </c>
      <c r="B130" s="46" t="s">
        <v>773</v>
      </c>
      <c r="C130" s="38"/>
      <c r="D130" s="38"/>
      <c r="E130" s="161">
        <v>0</v>
      </c>
      <c r="F130" s="161">
        <f>SUM(F89+F96+F107+F111+F118+F124+F128)</f>
        <v>124200</v>
      </c>
      <c r="G130" s="161">
        <v>321</v>
      </c>
    </row>
    <row r="131" spans="1:7" ht="15.75">
      <c r="A131" s="89" t="s">
        <v>196</v>
      </c>
      <c r="B131" s="88"/>
      <c r="C131" s="38"/>
      <c r="D131" s="38"/>
      <c r="E131" s="161"/>
      <c r="F131" s="161"/>
      <c r="G131" s="161"/>
    </row>
    <row r="132" spans="1:7" ht="15.75">
      <c r="A132" s="89" t="s">
        <v>197</v>
      </c>
      <c r="B132" s="88"/>
      <c r="C132" s="38"/>
      <c r="D132" s="38"/>
      <c r="E132" s="161"/>
      <c r="F132" s="161"/>
      <c r="G132" s="161"/>
    </row>
    <row r="133" spans="1:7">
      <c r="A133" s="20" t="s">
        <v>54</v>
      </c>
      <c r="B133" s="9" t="s">
        <v>778</v>
      </c>
      <c r="C133" s="38"/>
      <c r="D133" s="38"/>
      <c r="E133" s="161"/>
      <c r="F133" s="161"/>
      <c r="G133" s="161"/>
    </row>
    <row r="134" spans="1:7">
      <c r="A134" s="18" t="s">
        <v>55</v>
      </c>
      <c r="B134" s="9" t="s">
        <v>785</v>
      </c>
      <c r="C134" s="38"/>
      <c r="D134" s="38"/>
      <c r="E134" s="161"/>
      <c r="F134" s="161"/>
      <c r="G134" s="161"/>
    </row>
    <row r="135" spans="1:7">
      <c r="A135" s="5" t="s">
        <v>194</v>
      </c>
      <c r="B135" s="5" t="s">
        <v>786</v>
      </c>
      <c r="C135" s="38"/>
      <c r="D135" s="38"/>
      <c r="E135" s="161">
        <v>6642947</v>
      </c>
      <c r="F135" s="161">
        <v>6518747</v>
      </c>
      <c r="G135" s="161">
        <v>6518747</v>
      </c>
    </row>
    <row r="136" spans="1:7">
      <c r="A136" s="5" t="s">
        <v>195</v>
      </c>
      <c r="B136" s="5" t="s">
        <v>786</v>
      </c>
      <c r="C136" s="38"/>
      <c r="D136" s="38"/>
      <c r="E136" s="161"/>
      <c r="F136" s="161"/>
      <c r="G136" s="161"/>
    </row>
    <row r="137" spans="1:7">
      <c r="A137" s="5" t="s">
        <v>192</v>
      </c>
      <c r="B137" s="5" t="s">
        <v>787</v>
      </c>
      <c r="C137" s="38"/>
      <c r="D137" s="38"/>
      <c r="E137" s="161"/>
      <c r="F137" s="161"/>
      <c r="G137" s="161"/>
    </row>
    <row r="138" spans="1:7">
      <c r="A138" s="5" t="s">
        <v>193</v>
      </c>
      <c r="B138" s="5" t="s">
        <v>787</v>
      </c>
      <c r="C138" s="38"/>
      <c r="D138" s="38"/>
      <c r="E138" s="161"/>
      <c r="F138" s="161"/>
      <c r="G138" s="161"/>
    </row>
    <row r="139" spans="1:7">
      <c r="A139" s="9" t="s">
        <v>56</v>
      </c>
      <c r="B139" s="9" t="s">
        <v>788</v>
      </c>
      <c r="C139" s="38"/>
      <c r="D139" s="38"/>
      <c r="E139" s="161">
        <f>SUM(E135:E138)</f>
        <v>6642947</v>
      </c>
      <c r="F139" s="161">
        <f>SUM(F135:F138)</f>
        <v>6518747</v>
      </c>
      <c r="G139" s="161">
        <f>SUM(G135:G138)</f>
        <v>6518747</v>
      </c>
    </row>
    <row r="140" spans="1:7">
      <c r="A140" s="48" t="s">
        <v>789</v>
      </c>
      <c r="B140" s="5" t="s">
        <v>790</v>
      </c>
      <c r="C140" s="38"/>
      <c r="D140" s="38"/>
      <c r="E140" s="161"/>
      <c r="F140" s="161"/>
      <c r="G140" s="161"/>
    </row>
    <row r="141" spans="1:7">
      <c r="A141" s="48" t="s">
        <v>791</v>
      </c>
      <c r="B141" s="5" t="s">
        <v>792</v>
      </c>
      <c r="C141" s="38"/>
      <c r="D141" s="38"/>
      <c r="E141" s="161"/>
      <c r="F141" s="161"/>
      <c r="G141" s="161"/>
    </row>
    <row r="142" spans="1:7">
      <c r="A142" s="48" t="s">
        <v>793</v>
      </c>
      <c r="B142" s="5" t="s">
        <v>794</v>
      </c>
      <c r="C142" s="38"/>
      <c r="D142" s="38"/>
      <c r="E142" s="161">
        <v>31373000</v>
      </c>
      <c r="F142" s="161">
        <v>31396786</v>
      </c>
      <c r="G142" s="161">
        <v>15708479</v>
      </c>
    </row>
    <row r="143" spans="1:7">
      <c r="A143" s="48" t="s">
        <v>795</v>
      </c>
      <c r="B143" s="5" t="s">
        <v>796</v>
      </c>
      <c r="C143" s="38"/>
      <c r="D143" s="38"/>
      <c r="E143" s="161"/>
      <c r="F143" s="161"/>
      <c r="G143" s="161"/>
    </row>
    <row r="144" spans="1:7">
      <c r="A144" s="17" t="s">
        <v>38</v>
      </c>
      <c r="B144" s="5" t="s">
        <v>797</v>
      </c>
      <c r="C144" s="38"/>
      <c r="D144" s="38"/>
      <c r="E144" s="161"/>
      <c r="F144" s="161"/>
      <c r="G144" s="161"/>
    </row>
    <row r="145" spans="1:7">
      <c r="A145" s="20" t="s">
        <v>57</v>
      </c>
      <c r="B145" s="9" t="s">
        <v>799</v>
      </c>
      <c r="C145" s="38"/>
      <c r="D145" s="38"/>
      <c r="E145" s="161">
        <f>SUM(E133+E134+E139+E140+E141+E142+E143+E144)</f>
        <v>38015947</v>
      </c>
      <c r="F145" s="161">
        <f>SUM(F133+F134+F139+F140+F141+F142+F143+F144)</f>
        <v>37915533</v>
      </c>
      <c r="G145" s="161">
        <f>SUM(G133+G134+G139+G140+G141+G142+G143+G144)</f>
        <v>22227226</v>
      </c>
    </row>
    <row r="146" spans="1:7">
      <c r="A146" s="17" t="s">
        <v>800</v>
      </c>
      <c r="B146" s="5" t="s">
        <v>801</v>
      </c>
      <c r="C146" s="38"/>
      <c r="D146" s="38"/>
      <c r="E146" s="161"/>
      <c r="F146" s="161"/>
      <c r="G146" s="161"/>
    </row>
    <row r="147" spans="1:7">
      <c r="A147" s="17" t="s">
        <v>802</v>
      </c>
      <c r="B147" s="5" t="s">
        <v>803</v>
      </c>
      <c r="C147" s="38"/>
      <c r="D147" s="38"/>
      <c r="E147" s="161"/>
      <c r="F147" s="161"/>
      <c r="G147" s="161"/>
    </row>
    <row r="148" spans="1:7">
      <c r="A148" s="48" t="s">
        <v>804</v>
      </c>
      <c r="B148" s="5" t="s">
        <v>805</v>
      </c>
      <c r="C148" s="38"/>
      <c r="D148" s="38"/>
      <c r="E148" s="161"/>
      <c r="F148" s="161"/>
      <c r="G148" s="161"/>
    </row>
    <row r="149" spans="1:7">
      <c r="A149" s="48" t="s">
        <v>39</v>
      </c>
      <c r="B149" s="5" t="s">
        <v>806</v>
      </c>
      <c r="C149" s="38"/>
      <c r="D149" s="38"/>
      <c r="E149" s="161"/>
      <c r="F149" s="161"/>
      <c r="G149" s="161"/>
    </row>
    <row r="150" spans="1:7">
      <c r="A150" s="18" t="s">
        <v>58</v>
      </c>
      <c r="B150" s="9" t="s">
        <v>807</v>
      </c>
      <c r="C150" s="38"/>
      <c r="D150" s="38"/>
      <c r="E150" s="161"/>
      <c r="F150" s="161"/>
      <c r="G150" s="161"/>
    </row>
    <row r="151" spans="1:7">
      <c r="A151" s="20" t="s">
        <v>808</v>
      </c>
      <c r="B151" s="9" t="s">
        <v>809</v>
      </c>
      <c r="C151" s="38"/>
      <c r="D151" s="38"/>
      <c r="E151" s="161"/>
      <c r="F151" s="161"/>
      <c r="G151" s="161"/>
    </row>
    <row r="152" spans="1:7" ht="15.75">
      <c r="A152" s="51" t="s">
        <v>59</v>
      </c>
      <c r="B152" s="52" t="s">
        <v>810</v>
      </c>
      <c r="C152" s="38"/>
      <c r="D152" s="38"/>
      <c r="E152" s="161">
        <v>38015947</v>
      </c>
      <c r="F152" s="161">
        <f>SUM(F145+F150+F151)</f>
        <v>37915533</v>
      </c>
      <c r="G152" s="161">
        <f>SUM(G145+G150+G151)</f>
        <v>22227226</v>
      </c>
    </row>
    <row r="153" spans="1:7" ht="15.75">
      <c r="A153" s="56" t="s">
        <v>41</v>
      </c>
      <c r="B153" s="57"/>
      <c r="C153" s="38"/>
      <c r="D153" s="38"/>
      <c r="E153" s="161">
        <v>38015947</v>
      </c>
      <c r="F153" s="161">
        <f>SUM(F130+F152)</f>
        <v>38039733</v>
      </c>
      <c r="G153" s="161">
        <f>SUM(G130+G152)</f>
        <v>22227547</v>
      </c>
    </row>
  </sheetData>
  <mergeCells count="3">
    <mergeCell ref="A3:G3"/>
    <mergeCell ref="E5:G5"/>
    <mergeCell ref="A2:H2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69" fitToHeight="2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Q228"/>
  <sheetViews>
    <sheetView workbookViewId="0">
      <selection activeCell="A14" sqref="A14"/>
    </sheetView>
  </sheetViews>
  <sheetFormatPr defaultRowHeight="15"/>
  <cols>
    <col min="1" max="1" width="91.140625" customWidth="1"/>
    <col min="3" max="3" width="10.28515625" bestFit="1" customWidth="1"/>
    <col min="4" max="5" width="12.5703125" customWidth="1"/>
    <col min="6" max="6" width="10" customWidth="1"/>
    <col min="7" max="7" width="9.7109375" customWidth="1"/>
    <col min="8" max="9" width="10.42578125" customWidth="1"/>
    <col min="10" max="10" width="15.28515625" bestFit="1" customWidth="1"/>
    <col min="11" max="11" width="16.140625" bestFit="1" customWidth="1"/>
    <col min="12" max="12" width="12.140625" bestFit="1" customWidth="1"/>
    <col min="13" max="13" width="14.140625" bestFit="1" customWidth="1"/>
    <col min="14" max="14" width="14" bestFit="1" customWidth="1"/>
    <col min="15" max="15" width="21.140625" customWidth="1"/>
  </cols>
  <sheetData>
    <row r="1" spans="1:17">
      <c r="A1" s="119" t="s">
        <v>344</v>
      </c>
      <c r="B1" s="120"/>
      <c r="C1" s="120"/>
      <c r="D1" s="120"/>
      <c r="E1" s="120"/>
      <c r="F1" s="120"/>
    </row>
    <row r="2" spans="1:17" ht="28.5" customHeight="1">
      <c r="A2" s="353" t="s">
        <v>105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</row>
    <row r="3" spans="1:17" ht="26.25" customHeight="1">
      <c r="A3" s="351" t="s">
        <v>367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5" spans="1:17">
      <c r="A5" s="4" t="s">
        <v>317</v>
      </c>
    </row>
    <row r="6" spans="1:17" ht="25.5">
      <c r="A6" s="2" t="s">
        <v>458</v>
      </c>
      <c r="B6" s="3" t="s">
        <v>459</v>
      </c>
      <c r="C6" s="110" t="s">
        <v>332</v>
      </c>
      <c r="D6" s="110" t="s">
        <v>333</v>
      </c>
      <c r="E6" s="110" t="s">
        <v>334</v>
      </c>
      <c r="F6" s="110" t="s">
        <v>335</v>
      </c>
      <c r="G6" s="110" t="s">
        <v>336</v>
      </c>
      <c r="H6" s="110" t="s">
        <v>337</v>
      </c>
      <c r="I6" s="110" t="s">
        <v>338</v>
      </c>
      <c r="J6" s="110" t="s">
        <v>339</v>
      </c>
      <c r="K6" s="110" t="s">
        <v>340</v>
      </c>
      <c r="L6" s="110" t="s">
        <v>341</v>
      </c>
      <c r="M6" s="110" t="s">
        <v>342</v>
      </c>
      <c r="N6" s="110" t="s">
        <v>343</v>
      </c>
      <c r="O6" s="111" t="s">
        <v>319</v>
      </c>
      <c r="P6" s="4"/>
      <c r="Q6" s="4"/>
    </row>
    <row r="7" spans="1:17">
      <c r="A7" s="39" t="s">
        <v>460</v>
      </c>
      <c r="B7" s="40" t="s">
        <v>461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4"/>
      <c r="Q7" s="4"/>
    </row>
    <row r="8" spans="1:17">
      <c r="A8" s="39" t="s">
        <v>462</v>
      </c>
      <c r="B8" s="41" t="s">
        <v>463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4"/>
      <c r="Q8" s="4"/>
    </row>
    <row r="9" spans="1:17">
      <c r="A9" s="39" t="s">
        <v>464</v>
      </c>
      <c r="B9" s="41" t="s">
        <v>465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4"/>
      <c r="Q9" s="4"/>
    </row>
    <row r="10" spans="1:17">
      <c r="A10" s="42" t="s">
        <v>466</v>
      </c>
      <c r="B10" s="41" t="s">
        <v>467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4"/>
      <c r="Q10" s="4"/>
    </row>
    <row r="11" spans="1:17">
      <c r="A11" s="42" t="s">
        <v>468</v>
      </c>
      <c r="B11" s="41" t="s">
        <v>469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4"/>
      <c r="Q11" s="4"/>
    </row>
    <row r="12" spans="1:17">
      <c r="A12" s="42" t="s">
        <v>470</v>
      </c>
      <c r="B12" s="41" t="s">
        <v>471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4"/>
      <c r="Q12" s="4"/>
    </row>
    <row r="13" spans="1:17">
      <c r="A13" s="42" t="s">
        <v>472</v>
      </c>
      <c r="B13" s="41" t="s">
        <v>473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4"/>
      <c r="Q13" s="4"/>
    </row>
    <row r="14" spans="1:17">
      <c r="A14" s="42" t="s">
        <v>474</v>
      </c>
      <c r="B14" s="41" t="s">
        <v>475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4"/>
      <c r="Q14" s="4"/>
    </row>
    <row r="15" spans="1:17">
      <c r="A15" s="5" t="s">
        <v>476</v>
      </c>
      <c r="B15" s="41" t="s">
        <v>477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4"/>
      <c r="Q15" s="4"/>
    </row>
    <row r="16" spans="1:17">
      <c r="A16" s="5" t="s">
        <v>478</v>
      </c>
      <c r="B16" s="41" t="s">
        <v>479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4"/>
      <c r="Q16" s="4"/>
    </row>
    <row r="17" spans="1:17">
      <c r="A17" s="5" t="s">
        <v>480</v>
      </c>
      <c r="B17" s="41" t="s">
        <v>481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4"/>
      <c r="Q17" s="4"/>
    </row>
    <row r="18" spans="1:17">
      <c r="A18" s="5" t="s">
        <v>482</v>
      </c>
      <c r="B18" s="41" t="s">
        <v>483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4"/>
      <c r="Q18" s="4"/>
    </row>
    <row r="19" spans="1:17">
      <c r="A19" s="5" t="s">
        <v>914</v>
      </c>
      <c r="B19" s="41" t="s">
        <v>484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4"/>
      <c r="Q19" s="4"/>
    </row>
    <row r="20" spans="1:17">
      <c r="A20" s="43" t="s">
        <v>812</v>
      </c>
      <c r="B20" s="44" t="s">
        <v>486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4"/>
      <c r="Q20" s="4"/>
    </row>
    <row r="21" spans="1:17">
      <c r="A21" s="5" t="s">
        <v>487</v>
      </c>
      <c r="B21" s="41" t="s">
        <v>488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4"/>
      <c r="Q21" s="4"/>
    </row>
    <row r="22" spans="1:17">
      <c r="A22" s="5" t="s">
        <v>489</v>
      </c>
      <c r="B22" s="41" t="s">
        <v>490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4"/>
      <c r="Q22" s="4"/>
    </row>
    <row r="23" spans="1:17">
      <c r="A23" s="6" t="s">
        <v>491</v>
      </c>
      <c r="B23" s="41" t="s">
        <v>492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4"/>
      <c r="Q23" s="4"/>
    </row>
    <row r="24" spans="1:17">
      <c r="A24" s="9" t="s">
        <v>813</v>
      </c>
      <c r="B24" s="44" t="s">
        <v>493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4"/>
      <c r="Q24" s="4"/>
    </row>
    <row r="25" spans="1:17">
      <c r="A25" s="66" t="s">
        <v>944</v>
      </c>
      <c r="B25" s="67" t="s">
        <v>494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4"/>
      <c r="Q25" s="4"/>
    </row>
    <row r="26" spans="1:17">
      <c r="A26" s="50" t="s">
        <v>915</v>
      </c>
      <c r="B26" s="67" t="s">
        <v>495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4"/>
      <c r="Q26" s="4"/>
    </row>
    <row r="27" spans="1:17">
      <c r="A27" s="5" t="s">
        <v>496</v>
      </c>
      <c r="B27" s="41" t="s">
        <v>497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4"/>
      <c r="Q27" s="4"/>
    </row>
    <row r="28" spans="1:17">
      <c r="A28" s="5" t="s">
        <v>498</v>
      </c>
      <c r="B28" s="41" t="s">
        <v>499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4"/>
      <c r="Q28" s="4"/>
    </row>
    <row r="29" spans="1:17">
      <c r="A29" s="5" t="s">
        <v>500</v>
      </c>
      <c r="B29" s="41" t="s">
        <v>501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4"/>
      <c r="Q29" s="4"/>
    </row>
    <row r="30" spans="1:17">
      <c r="A30" s="9" t="s">
        <v>823</v>
      </c>
      <c r="B30" s="44" t="s">
        <v>502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4"/>
      <c r="Q30" s="4"/>
    </row>
    <row r="31" spans="1:17">
      <c r="A31" s="5" t="s">
        <v>503</v>
      </c>
      <c r="B31" s="41" t="s">
        <v>504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4"/>
      <c r="Q31" s="4"/>
    </row>
    <row r="32" spans="1:17">
      <c r="A32" s="5" t="s">
        <v>505</v>
      </c>
      <c r="B32" s="41" t="s">
        <v>506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4"/>
      <c r="Q32" s="4"/>
    </row>
    <row r="33" spans="1:17">
      <c r="A33" s="9" t="s">
        <v>945</v>
      </c>
      <c r="B33" s="44" t="s">
        <v>507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4"/>
      <c r="Q33" s="4"/>
    </row>
    <row r="34" spans="1:17">
      <c r="A34" s="5" t="s">
        <v>508</v>
      </c>
      <c r="B34" s="41" t="s">
        <v>509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4"/>
      <c r="Q34" s="4"/>
    </row>
    <row r="35" spans="1:17">
      <c r="A35" s="5" t="s">
        <v>510</v>
      </c>
      <c r="B35" s="41" t="s">
        <v>511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4"/>
      <c r="Q35" s="4"/>
    </row>
    <row r="36" spans="1:17">
      <c r="A36" s="5" t="s">
        <v>916</v>
      </c>
      <c r="B36" s="41" t="s">
        <v>512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4"/>
      <c r="Q36" s="4"/>
    </row>
    <row r="37" spans="1:17">
      <c r="A37" s="5" t="s">
        <v>514</v>
      </c>
      <c r="B37" s="41" t="s">
        <v>515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4"/>
      <c r="Q37" s="4"/>
    </row>
    <row r="38" spans="1:17">
      <c r="A38" s="14" t="s">
        <v>917</v>
      </c>
      <c r="B38" s="41" t="s">
        <v>516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4"/>
      <c r="Q38" s="4"/>
    </row>
    <row r="39" spans="1:17">
      <c r="A39" s="6" t="s">
        <v>518</v>
      </c>
      <c r="B39" s="41" t="s">
        <v>519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4"/>
      <c r="Q39" s="4"/>
    </row>
    <row r="40" spans="1:17">
      <c r="A40" s="5" t="s">
        <v>918</v>
      </c>
      <c r="B40" s="41" t="s">
        <v>520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4"/>
      <c r="Q40" s="4"/>
    </row>
    <row r="41" spans="1:17">
      <c r="A41" s="9" t="s">
        <v>828</v>
      </c>
      <c r="B41" s="44" t="s">
        <v>522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4"/>
      <c r="Q41" s="4"/>
    </row>
    <row r="42" spans="1:17">
      <c r="A42" s="5" t="s">
        <v>523</v>
      </c>
      <c r="B42" s="41" t="s">
        <v>524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4"/>
      <c r="Q42" s="4"/>
    </row>
    <row r="43" spans="1:17">
      <c r="A43" s="5" t="s">
        <v>525</v>
      </c>
      <c r="B43" s="41" t="s">
        <v>526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4"/>
      <c r="Q43" s="4"/>
    </row>
    <row r="44" spans="1:17">
      <c r="A44" s="9" t="s">
        <v>829</v>
      </c>
      <c r="B44" s="44" t="s">
        <v>527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4"/>
      <c r="Q44" s="4"/>
    </row>
    <row r="45" spans="1:17">
      <c r="A45" s="5" t="s">
        <v>528</v>
      </c>
      <c r="B45" s="41" t="s">
        <v>529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4"/>
      <c r="Q45" s="4"/>
    </row>
    <row r="46" spans="1:17">
      <c r="A46" s="5" t="s">
        <v>530</v>
      </c>
      <c r="B46" s="41" t="s">
        <v>531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4"/>
      <c r="Q46" s="4"/>
    </row>
    <row r="47" spans="1:17">
      <c r="A47" s="5" t="s">
        <v>919</v>
      </c>
      <c r="B47" s="41" t="s">
        <v>532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4"/>
      <c r="Q47" s="4"/>
    </row>
    <row r="48" spans="1:17">
      <c r="A48" s="5" t="s">
        <v>920</v>
      </c>
      <c r="B48" s="41" t="s">
        <v>534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4"/>
      <c r="Q48" s="4"/>
    </row>
    <row r="49" spans="1:17">
      <c r="A49" s="5" t="s">
        <v>538</v>
      </c>
      <c r="B49" s="41" t="s">
        <v>539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4"/>
      <c r="Q49" s="4"/>
    </row>
    <row r="50" spans="1:17">
      <c r="A50" s="9" t="s">
        <v>832</v>
      </c>
      <c r="B50" s="44" t="s">
        <v>540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4"/>
      <c r="Q50" s="4"/>
    </row>
    <row r="51" spans="1:17">
      <c r="A51" s="50" t="s">
        <v>833</v>
      </c>
      <c r="B51" s="67" t="s">
        <v>541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4"/>
      <c r="Q51" s="4"/>
    </row>
    <row r="52" spans="1:17">
      <c r="A52" s="17" t="s">
        <v>542</v>
      </c>
      <c r="B52" s="41" t="s">
        <v>543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4"/>
      <c r="Q52" s="4"/>
    </row>
    <row r="53" spans="1:17">
      <c r="A53" s="17" t="s">
        <v>850</v>
      </c>
      <c r="B53" s="41" t="s">
        <v>544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"/>
      <c r="Q53" s="4"/>
    </row>
    <row r="54" spans="1:17">
      <c r="A54" s="22" t="s">
        <v>921</v>
      </c>
      <c r="B54" s="41" t="s">
        <v>545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4"/>
      <c r="Q54" s="4"/>
    </row>
    <row r="55" spans="1:17">
      <c r="A55" s="22" t="s">
        <v>922</v>
      </c>
      <c r="B55" s="41" t="s">
        <v>546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4"/>
      <c r="Q55" s="4"/>
    </row>
    <row r="56" spans="1:17">
      <c r="A56" s="22" t="s">
        <v>923</v>
      </c>
      <c r="B56" s="41" t="s">
        <v>547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4"/>
      <c r="Q56" s="4"/>
    </row>
    <row r="57" spans="1:17">
      <c r="A57" s="17" t="s">
        <v>924</v>
      </c>
      <c r="B57" s="41" t="s">
        <v>548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4"/>
      <c r="Q57" s="4"/>
    </row>
    <row r="58" spans="1:17">
      <c r="A58" s="17" t="s">
        <v>925</v>
      </c>
      <c r="B58" s="41" t="s">
        <v>549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4"/>
      <c r="Q58" s="4"/>
    </row>
    <row r="59" spans="1:17">
      <c r="A59" s="17" t="s">
        <v>926</v>
      </c>
      <c r="B59" s="41" t="s">
        <v>550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4"/>
      <c r="Q59" s="4"/>
    </row>
    <row r="60" spans="1:17">
      <c r="A60" s="64" t="s">
        <v>883</v>
      </c>
      <c r="B60" s="67" t="s">
        <v>551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4"/>
      <c r="Q60" s="4"/>
    </row>
    <row r="61" spans="1:17">
      <c r="A61" s="16" t="s">
        <v>927</v>
      </c>
      <c r="B61" s="41" t="s">
        <v>552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4"/>
      <c r="Q61" s="4"/>
    </row>
    <row r="62" spans="1:17">
      <c r="A62" s="16" t="s">
        <v>554</v>
      </c>
      <c r="B62" s="41" t="s">
        <v>555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4"/>
      <c r="Q62" s="4"/>
    </row>
    <row r="63" spans="1:17">
      <c r="A63" s="16" t="s">
        <v>556</v>
      </c>
      <c r="B63" s="41" t="s">
        <v>557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4"/>
      <c r="Q63" s="4"/>
    </row>
    <row r="64" spans="1:17">
      <c r="A64" s="16" t="s">
        <v>885</v>
      </c>
      <c r="B64" s="41" t="s">
        <v>558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4"/>
      <c r="Q64" s="4"/>
    </row>
    <row r="65" spans="1:17">
      <c r="A65" s="16" t="s">
        <v>928</v>
      </c>
      <c r="B65" s="41" t="s">
        <v>563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4"/>
      <c r="Q65" s="4"/>
    </row>
    <row r="66" spans="1:17">
      <c r="A66" s="16" t="s">
        <v>887</v>
      </c>
      <c r="B66" s="41" t="s">
        <v>564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4"/>
      <c r="Q66" s="4"/>
    </row>
    <row r="67" spans="1:17">
      <c r="A67" s="16" t="s">
        <v>929</v>
      </c>
      <c r="B67" s="41" t="s">
        <v>565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4"/>
      <c r="Q67" s="4"/>
    </row>
    <row r="68" spans="1:17">
      <c r="A68" s="16" t="s">
        <v>930</v>
      </c>
      <c r="B68" s="41" t="s">
        <v>567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4"/>
      <c r="Q68" s="4"/>
    </row>
    <row r="69" spans="1:17">
      <c r="A69" s="16" t="s">
        <v>568</v>
      </c>
      <c r="B69" s="41" t="s">
        <v>569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4"/>
      <c r="Q69" s="4"/>
    </row>
    <row r="70" spans="1:17">
      <c r="A70" s="29" t="s">
        <v>570</v>
      </c>
      <c r="B70" s="41" t="s">
        <v>571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4"/>
      <c r="Q70" s="4"/>
    </row>
    <row r="71" spans="1:17">
      <c r="A71" s="16" t="s">
        <v>931</v>
      </c>
      <c r="B71" s="41" t="s">
        <v>572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4"/>
      <c r="Q71" s="4"/>
    </row>
    <row r="72" spans="1:17">
      <c r="A72" s="29" t="s">
        <v>198</v>
      </c>
      <c r="B72" s="41" t="s">
        <v>573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4"/>
      <c r="Q72" s="4"/>
    </row>
    <row r="73" spans="1:17">
      <c r="A73" s="29" t="s">
        <v>199</v>
      </c>
      <c r="B73" s="41" t="s">
        <v>573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4"/>
      <c r="Q73" s="4"/>
    </row>
    <row r="74" spans="1:17">
      <c r="A74" s="64" t="s">
        <v>891</v>
      </c>
      <c r="B74" s="67" t="s">
        <v>574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4"/>
      <c r="Q74" s="4"/>
    </row>
    <row r="75" spans="1:17" ht="15.75">
      <c r="A75" s="85" t="s">
        <v>140</v>
      </c>
      <c r="B75" s="67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4"/>
      <c r="Q75" s="4"/>
    </row>
    <row r="76" spans="1:17">
      <c r="A76" s="45" t="s">
        <v>575</v>
      </c>
      <c r="B76" s="41" t="s">
        <v>576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4"/>
      <c r="Q76" s="4"/>
    </row>
    <row r="77" spans="1:17">
      <c r="A77" s="45" t="s">
        <v>932</v>
      </c>
      <c r="B77" s="41" t="s">
        <v>577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4"/>
      <c r="Q77" s="4"/>
    </row>
    <row r="78" spans="1:17">
      <c r="A78" s="45" t="s">
        <v>579</v>
      </c>
      <c r="B78" s="41" t="s">
        <v>580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4"/>
      <c r="Q78" s="4"/>
    </row>
    <row r="79" spans="1:17">
      <c r="A79" s="45" t="s">
        <v>581</v>
      </c>
      <c r="B79" s="41" t="s">
        <v>582</v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4"/>
      <c r="Q79" s="4"/>
    </row>
    <row r="80" spans="1:17">
      <c r="A80" s="6" t="s">
        <v>583</v>
      </c>
      <c r="B80" s="41" t="s">
        <v>584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4"/>
      <c r="Q80" s="4"/>
    </row>
    <row r="81" spans="1:17">
      <c r="A81" s="6" t="s">
        <v>585</v>
      </c>
      <c r="B81" s="41" t="s">
        <v>586</v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4"/>
      <c r="Q81" s="4"/>
    </row>
    <row r="82" spans="1:17">
      <c r="A82" s="6" t="s">
        <v>587</v>
      </c>
      <c r="B82" s="41" t="s">
        <v>588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4"/>
      <c r="Q82" s="4"/>
    </row>
    <row r="83" spans="1:17">
      <c r="A83" s="65" t="s">
        <v>893</v>
      </c>
      <c r="B83" s="67" t="s">
        <v>589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4"/>
      <c r="Q83" s="4"/>
    </row>
    <row r="84" spans="1:17">
      <c r="A84" s="17" t="s">
        <v>590</v>
      </c>
      <c r="B84" s="41" t="s">
        <v>591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4"/>
      <c r="Q84" s="4"/>
    </row>
    <row r="85" spans="1:17">
      <c r="A85" s="17" t="s">
        <v>592</v>
      </c>
      <c r="B85" s="41" t="s">
        <v>593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4"/>
      <c r="Q85" s="4"/>
    </row>
    <row r="86" spans="1:17">
      <c r="A86" s="17" t="s">
        <v>594</v>
      </c>
      <c r="B86" s="41" t="s">
        <v>595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4"/>
      <c r="Q86" s="4"/>
    </row>
    <row r="87" spans="1:17">
      <c r="A87" s="17" t="s">
        <v>596</v>
      </c>
      <c r="B87" s="41" t="s">
        <v>597</v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4"/>
      <c r="Q87" s="4"/>
    </row>
    <row r="88" spans="1:17">
      <c r="A88" s="64" t="s">
        <v>894</v>
      </c>
      <c r="B88" s="67" t="s">
        <v>598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4"/>
      <c r="Q88" s="4"/>
    </row>
    <row r="89" spans="1:17" ht="30">
      <c r="A89" s="17" t="s">
        <v>599</v>
      </c>
      <c r="B89" s="41" t="s">
        <v>600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4"/>
      <c r="Q89" s="4"/>
    </row>
    <row r="90" spans="1:17" ht="30">
      <c r="A90" s="17" t="s">
        <v>933</v>
      </c>
      <c r="B90" s="41" t="s">
        <v>601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4"/>
      <c r="Q90" s="4"/>
    </row>
    <row r="91" spans="1:17" ht="30">
      <c r="A91" s="17" t="s">
        <v>934</v>
      </c>
      <c r="B91" s="41" t="s">
        <v>602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4"/>
      <c r="Q91" s="4"/>
    </row>
    <row r="92" spans="1:17">
      <c r="A92" s="17" t="s">
        <v>935</v>
      </c>
      <c r="B92" s="41" t="s">
        <v>603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4"/>
      <c r="Q92" s="4"/>
    </row>
    <row r="93" spans="1:17" ht="30">
      <c r="A93" s="17" t="s">
        <v>936</v>
      </c>
      <c r="B93" s="41" t="s">
        <v>604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4"/>
      <c r="Q93" s="4"/>
    </row>
    <row r="94" spans="1:17" ht="30">
      <c r="A94" s="17" t="s">
        <v>937</v>
      </c>
      <c r="B94" s="41" t="s">
        <v>605</v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4"/>
      <c r="Q94" s="4"/>
    </row>
    <row r="95" spans="1:17">
      <c r="A95" s="17" t="s">
        <v>606</v>
      </c>
      <c r="B95" s="41" t="s">
        <v>607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4"/>
      <c r="Q95" s="4"/>
    </row>
    <row r="96" spans="1:17">
      <c r="A96" s="17" t="s">
        <v>938</v>
      </c>
      <c r="B96" s="41" t="s">
        <v>608</v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4"/>
      <c r="Q96" s="4"/>
    </row>
    <row r="97" spans="1:17">
      <c r="A97" s="64" t="s">
        <v>895</v>
      </c>
      <c r="B97" s="67" t="s">
        <v>609</v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4"/>
      <c r="Q97" s="4"/>
    </row>
    <row r="98" spans="1:17" ht="15.75">
      <c r="A98" s="85" t="s">
        <v>139</v>
      </c>
      <c r="B98" s="67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4"/>
      <c r="Q98" s="4"/>
    </row>
    <row r="99" spans="1:17" ht="15.75">
      <c r="A99" s="46" t="s">
        <v>946</v>
      </c>
      <c r="B99" s="47" t="s">
        <v>610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4"/>
      <c r="Q99" s="4"/>
    </row>
    <row r="100" spans="1:17">
      <c r="A100" s="17" t="s">
        <v>939</v>
      </c>
      <c r="B100" s="5" t="s">
        <v>611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4"/>
      <c r="Q100" s="4"/>
    </row>
    <row r="101" spans="1:17">
      <c r="A101" s="17" t="s">
        <v>614</v>
      </c>
      <c r="B101" s="5" t="s">
        <v>615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4"/>
      <c r="Q101" s="4"/>
    </row>
    <row r="102" spans="1:17">
      <c r="A102" s="17" t="s">
        <v>940</v>
      </c>
      <c r="B102" s="5" t="s">
        <v>616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4"/>
      <c r="Q102" s="4"/>
    </row>
    <row r="103" spans="1:17">
      <c r="A103" s="20" t="s">
        <v>902</v>
      </c>
      <c r="B103" s="9" t="s">
        <v>618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4"/>
      <c r="Q103" s="4"/>
    </row>
    <row r="104" spans="1:17">
      <c r="A104" s="48" t="s">
        <v>941</v>
      </c>
      <c r="B104" s="5" t="s">
        <v>619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4"/>
      <c r="Q104" s="4"/>
    </row>
    <row r="105" spans="1:17">
      <c r="A105" s="48" t="s">
        <v>908</v>
      </c>
      <c r="B105" s="5" t="s">
        <v>622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4"/>
      <c r="Q105" s="4"/>
    </row>
    <row r="106" spans="1:17">
      <c r="A106" s="17" t="s">
        <v>623</v>
      </c>
      <c r="B106" s="5" t="s">
        <v>624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4"/>
      <c r="Q106" s="4"/>
    </row>
    <row r="107" spans="1:17">
      <c r="A107" s="17" t="s">
        <v>942</v>
      </c>
      <c r="B107" s="5" t="s">
        <v>625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4"/>
      <c r="Q107" s="4"/>
    </row>
    <row r="108" spans="1:17">
      <c r="A108" s="18" t="s">
        <v>905</v>
      </c>
      <c r="B108" s="9" t="s">
        <v>626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4"/>
      <c r="Q108" s="4"/>
    </row>
    <row r="109" spans="1:17">
      <c r="A109" s="48" t="s">
        <v>627</v>
      </c>
      <c r="B109" s="5" t="s">
        <v>628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4"/>
      <c r="Q109" s="4"/>
    </row>
    <row r="110" spans="1:17">
      <c r="A110" s="48" t="s">
        <v>629</v>
      </c>
      <c r="B110" s="5" t="s">
        <v>630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4"/>
      <c r="Q110" s="4"/>
    </row>
    <row r="111" spans="1:17">
      <c r="A111" s="18" t="s">
        <v>631</v>
      </c>
      <c r="B111" s="9" t="s">
        <v>632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4"/>
      <c r="Q111" s="4"/>
    </row>
    <row r="112" spans="1:17">
      <c r="A112" s="48" t="s">
        <v>633</v>
      </c>
      <c r="B112" s="5" t="s">
        <v>634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4"/>
      <c r="Q112" s="4"/>
    </row>
    <row r="113" spans="1:17">
      <c r="A113" s="48" t="s">
        <v>635</v>
      </c>
      <c r="B113" s="5" t="s">
        <v>636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4"/>
      <c r="Q113" s="4"/>
    </row>
    <row r="114" spans="1:17">
      <c r="A114" s="48" t="s">
        <v>637</v>
      </c>
      <c r="B114" s="5" t="s">
        <v>638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4"/>
      <c r="Q114" s="4"/>
    </row>
    <row r="115" spans="1:17">
      <c r="A115" s="49" t="s">
        <v>906</v>
      </c>
      <c r="B115" s="50" t="s">
        <v>639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4"/>
      <c r="Q115" s="4"/>
    </row>
    <row r="116" spans="1:17">
      <c r="A116" s="48" t="s">
        <v>640</v>
      </c>
      <c r="B116" s="5" t="s">
        <v>641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4"/>
      <c r="Q116" s="4"/>
    </row>
    <row r="117" spans="1:17">
      <c r="A117" s="17" t="s">
        <v>642</v>
      </c>
      <c r="B117" s="5" t="s">
        <v>643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4"/>
      <c r="Q117" s="4"/>
    </row>
    <row r="118" spans="1:17">
      <c r="A118" s="48" t="s">
        <v>943</v>
      </c>
      <c r="B118" s="5" t="s">
        <v>644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4"/>
      <c r="Q118" s="4"/>
    </row>
    <row r="119" spans="1:17">
      <c r="A119" s="48" t="s">
        <v>911</v>
      </c>
      <c r="B119" s="5" t="s">
        <v>645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4"/>
      <c r="Q119" s="4"/>
    </row>
    <row r="120" spans="1:17">
      <c r="A120" s="49" t="s">
        <v>912</v>
      </c>
      <c r="B120" s="50" t="s">
        <v>649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4"/>
      <c r="Q120" s="4"/>
    </row>
    <row r="121" spans="1:17">
      <c r="A121" s="17" t="s">
        <v>650</v>
      </c>
      <c r="B121" s="5" t="s">
        <v>651</v>
      </c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4"/>
      <c r="Q121" s="4"/>
    </row>
    <row r="122" spans="1:17" ht="15.75">
      <c r="A122" s="51" t="s">
        <v>947</v>
      </c>
      <c r="B122" s="52" t="s">
        <v>652</v>
      </c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4"/>
      <c r="Q122" s="4"/>
    </row>
    <row r="123" spans="1:17" ht="15.75">
      <c r="A123" s="56" t="s">
        <v>40</v>
      </c>
      <c r="B123" s="57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4"/>
      <c r="Q123" s="4"/>
    </row>
    <row r="124" spans="1:17" ht="25.5">
      <c r="A124" s="2" t="s">
        <v>458</v>
      </c>
      <c r="B124" s="3" t="s">
        <v>33</v>
      </c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4"/>
      <c r="Q124" s="4"/>
    </row>
    <row r="125" spans="1:17">
      <c r="A125" s="42" t="s">
        <v>653</v>
      </c>
      <c r="B125" s="6" t="s">
        <v>654</v>
      </c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4"/>
      <c r="Q125" s="4"/>
    </row>
    <row r="126" spans="1:17">
      <c r="A126" s="5" t="s">
        <v>655</v>
      </c>
      <c r="B126" s="6" t="s">
        <v>656</v>
      </c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4"/>
      <c r="Q126" s="4"/>
    </row>
    <row r="127" spans="1:17">
      <c r="A127" s="5" t="s">
        <v>657</v>
      </c>
      <c r="B127" s="6" t="s">
        <v>658</v>
      </c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4"/>
      <c r="Q127" s="4"/>
    </row>
    <row r="128" spans="1:17">
      <c r="A128" s="5" t="s">
        <v>659</v>
      </c>
      <c r="B128" s="6" t="s">
        <v>660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4"/>
      <c r="Q128" s="4"/>
    </row>
    <row r="129" spans="1:17">
      <c r="A129" s="5" t="s">
        <v>661</v>
      </c>
      <c r="B129" s="6" t="s">
        <v>662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4"/>
      <c r="Q129" s="4"/>
    </row>
    <row r="130" spans="1:17">
      <c r="A130" s="5" t="s">
        <v>663</v>
      </c>
      <c r="B130" s="6" t="s">
        <v>664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4"/>
      <c r="Q130" s="4"/>
    </row>
    <row r="131" spans="1:17">
      <c r="A131" s="9" t="s">
        <v>43</v>
      </c>
      <c r="B131" s="10" t="s">
        <v>665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4"/>
      <c r="Q131" s="4"/>
    </row>
    <row r="132" spans="1:17">
      <c r="A132" s="5" t="s">
        <v>666</v>
      </c>
      <c r="B132" s="6" t="s">
        <v>667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4"/>
      <c r="Q132" s="4"/>
    </row>
    <row r="133" spans="1:17" ht="30">
      <c r="A133" s="5" t="s">
        <v>668</v>
      </c>
      <c r="B133" s="6" t="s">
        <v>669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4"/>
      <c r="Q133" s="4"/>
    </row>
    <row r="134" spans="1:17" ht="30">
      <c r="A134" s="5" t="s">
        <v>0</v>
      </c>
      <c r="B134" s="6" t="s">
        <v>670</v>
      </c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4"/>
      <c r="Q134" s="4"/>
    </row>
    <row r="135" spans="1:17" ht="30">
      <c r="A135" s="5" t="s">
        <v>1</v>
      </c>
      <c r="B135" s="6" t="s">
        <v>671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4"/>
      <c r="Q135" s="4"/>
    </row>
    <row r="136" spans="1:17">
      <c r="A136" s="5" t="s">
        <v>2</v>
      </c>
      <c r="B136" s="6" t="s">
        <v>672</v>
      </c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4"/>
      <c r="Q136" s="4"/>
    </row>
    <row r="137" spans="1:17">
      <c r="A137" s="50" t="s">
        <v>44</v>
      </c>
      <c r="B137" s="65" t="s">
        <v>673</v>
      </c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4"/>
      <c r="Q137" s="4"/>
    </row>
    <row r="138" spans="1:17">
      <c r="A138" s="5" t="s">
        <v>10</v>
      </c>
      <c r="B138" s="6" t="s">
        <v>682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4"/>
      <c r="Q138" s="4"/>
    </row>
    <row r="139" spans="1:17">
      <c r="A139" s="5" t="s">
        <v>11</v>
      </c>
      <c r="B139" s="6" t="s">
        <v>686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4"/>
      <c r="Q139" s="4"/>
    </row>
    <row r="140" spans="1:17">
      <c r="A140" s="9" t="s">
        <v>46</v>
      </c>
      <c r="B140" s="10" t="s">
        <v>687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4"/>
      <c r="Q140" s="4"/>
    </row>
    <row r="141" spans="1:17">
      <c r="A141" s="5" t="s">
        <v>12</v>
      </c>
      <c r="B141" s="6" t="s">
        <v>688</v>
      </c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4"/>
      <c r="Q141" s="4"/>
    </row>
    <row r="142" spans="1:17">
      <c r="A142" s="5" t="s">
        <v>13</v>
      </c>
      <c r="B142" s="6" t="s">
        <v>689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4"/>
      <c r="Q142" s="4"/>
    </row>
    <row r="143" spans="1:17">
      <c r="A143" s="5" t="s">
        <v>14</v>
      </c>
      <c r="B143" s="6" t="s">
        <v>690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4"/>
      <c r="Q143" s="4"/>
    </row>
    <row r="144" spans="1:17">
      <c r="A144" s="5" t="s">
        <v>15</v>
      </c>
      <c r="B144" s="6" t="s">
        <v>691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4"/>
      <c r="Q144" s="4"/>
    </row>
    <row r="145" spans="1:17">
      <c r="A145" s="5" t="s">
        <v>16</v>
      </c>
      <c r="B145" s="6" t="s">
        <v>694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4"/>
      <c r="Q145" s="4"/>
    </row>
    <row r="146" spans="1:17">
      <c r="A146" s="5" t="s">
        <v>695</v>
      </c>
      <c r="B146" s="6" t="s">
        <v>696</v>
      </c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4"/>
      <c r="Q146" s="4"/>
    </row>
    <row r="147" spans="1:17">
      <c r="A147" s="5" t="s">
        <v>17</v>
      </c>
      <c r="B147" s="6" t="s">
        <v>697</v>
      </c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4"/>
      <c r="Q147" s="4"/>
    </row>
    <row r="148" spans="1:17">
      <c r="A148" s="5" t="s">
        <v>18</v>
      </c>
      <c r="B148" s="6" t="s">
        <v>702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4"/>
      <c r="Q148" s="4"/>
    </row>
    <row r="149" spans="1:17">
      <c r="A149" s="9" t="s">
        <v>47</v>
      </c>
      <c r="B149" s="10" t="s">
        <v>718</v>
      </c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4"/>
      <c r="Q149" s="4"/>
    </row>
    <row r="150" spans="1:17">
      <c r="A150" s="5" t="s">
        <v>19</v>
      </c>
      <c r="B150" s="6" t="s">
        <v>719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4"/>
      <c r="Q150" s="4"/>
    </row>
    <row r="151" spans="1:17">
      <c r="A151" s="50" t="s">
        <v>48</v>
      </c>
      <c r="B151" s="65" t="s">
        <v>720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4"/>
      <c r="Q151" s="4"/>
    </row>
    <row r="152" spans="1:17">
      <c r="A152" s="17" t="s">
        <v>721</v>
      </c>
      <c r="B152" s="6" t="s">
        <v>722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4"/>
      <c r="Q152" s="4"/>
    </row>
    <row r="153" spans="1:17">
      <c r="A153" s="17" t="s">
        <v>20</v>
      </c>
      <c r="B153" s="6" t="s">
        <v>723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4"/>
      <c r="Q153" s="4"/>
    </row>
    <row r="154" spans="1:17">
      <c r="A154" s="17" t="s">
        <v>21</v>
      </c>
      <c r="B154" s="6" t="s">
        <v>726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4"/>
      <c r="Q154" s="4"/>
    </row>
    <row r="155" spans="1:17">
      <c r="A155" s="17" t="s">
        <v>22</v>
      </c>
      <c r="B155" s="6" t="s">
        <v>727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4"/>
      <c r="Q155" s="4"/>
    </row>
    <row r="156" spans="1:17">
      <c r="A156" s="17" t="s">
        <v>734</v>
      </c>
      <c r="B156" s="6" t="s">
        <v>735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4"/>
      <c r="Q156" s="4"/>
    </row>
    <row r="157" spans="1:17">
      <c r="A157" s="17" t="s">
        <v>736</v>
      </c>
      <c r="B157" s="6" t="s">
        <v>737</v>
      </c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4"/>
      <c r="Q157" s="4"/>
    </row>
    <row r="158" spans="1:17">
      <c r="A158" s="17" t="s">
        <v>738</v>
      </c>
      <c r="B158" s="6" t="s">
        <v>739</v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4"/>
      <c r="Q158" s="4"/>
    </row>
    <row r="159" spans="1:17">
      <c r="A159" s="17" t="s">
        <v>23</v>
      </c>
      <c r="B159" s="6" t="s">
        <v>740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4"/>
      <c r="Q159" s="4"/>
    </row>
    <row r="160" spans="1:17">
      <c r="A160" s="17" t="s">
        <v>24</v>
      </c>
      <c r="B160" s="6" t="s">
        <v>742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4"/>
      <c r="Q160" s="4"/>
    </row>
    <row r="161" spans="1:17">
      <c r="A161" s="17" t="s">
        <v>25</v>
      </c>
      <c r="B161" s="6" t="s">
        <v>747</v>
      </c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4"/>
      <c r="Q161" s="4"/>
    </row>
    <row r="162" spans="1:17">
      <c r="A162" s="64" t="s">
        <v>49</v>
      </c>
      <c r="B162" s="65" t="s">
        <v>751</v>
      </c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4"/>
      <c r="Q162" s="4"/>
    </row>
    <row r="163" spans="1:17" ht="30">
      <c r="A163" s="17" t="s">
        <v>763</v>
      </c>
      <c r="B163" s="6" t="s">
        <v>764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4"/>
      <c r="Q163" s="4"/>
    </row>
    <row r="164" spans="1:17" ht="30">
      <c r="A164" s="5" t="s">
        <v>29</v>
      </c>
      <c r="B164" s="6" t="s">
        <v>765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4"/>
      <c r="Q164" s="4"/>
    </row>
    <row r="165" spans="1:17">
      <c r="A165" s="17" t="s">
        <v>30</v>
      </c>
      <c r="B165" s="6" t="s">
        <v>766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4"/>
      <c r="Q165" s="4"/>
    </row>
    <row r="166" spans="1:17">
      <c r="A166" s="50" t="s">
        <v>51</v>
      </c>
      <c r="B166" s="65" t="s">
        <v>767</v>
      </c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4"/>
      <c r="Q166" s="4"/>
    </row>
    <row r="167" spans="1:17" ht="15.75">
      <c r="A167" s="85" t="s">
        <v>140</v>
      </c>
      <c r="B167" s="90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4"/>
      <c r="Q167" s="4"/>
    </row>
    <row r="168" spans="1:17">
      <c r="A168" s="5" t="s">
        <v>674</v>
      </c>
      <c r="B168" s="6" t="s">
        <v>675</v>
      </c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4"/>
      <c r="Q168" s="4"/>
    </row>
    <row r="169" spans="1:17" ht="30">
      <c r="A169" s="5" t="s">
        <v>676</v>
      </c>
      <c r="B169" s="6" t="s">
        <v>677</v>
      </c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4"/>
      <c r="Q169" s="4"/>
    </row>
    <row r="170" spans="1:17" ht="30">
      <c r="A170" s="5" t="s">
        <v>3</v>
      </c>
      <c r="B170" s="6" t="s">
        <v>678</v>
      </c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4"/>
      <c r="Q170" s="4"/>
    </row>
    <row r="171" spans="1:17" ht="30">
      <c r="A171" s="5" t="s">
        <v>4</v>
      </c>
      <c r="B171" s="6" t="s">
        <v>679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4"/>
      <c r="Q171" s="4"/>
    </row>
    <row r="172" spans="1:17">
      <c r="A172" s="5" t="s">
        <v>5</v>
      </c>
      <c r="B172" s="6" t="s">
        <v>680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4"/>
      <c r="Q172" s="4"/>
    </row>
    <row r="173" spans="1:17">
      <c r="A173" s="50" t="s">
        <v>45</v>
      </c>
      <c r="B173" s="65" t="s">
        <v>681</v>
      </c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4"/>
      <c r="Q173" s="4"/>
    </row>
    <row r="174" spans="1:17">
      <c r="A174" s="17" t="s">
        <v>26</v>
      </c>
      <c r="B174" s="6" t="s">
        <v>752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4"/>
      <c r="Q174" s="4"/>
    </row>
    <row r="175" spans="1:17">
      <c r="A175" s="17" t="s">
        <v>27</v>
      </c>
      <c r="B175" s="6" t="s">
        <v>754</v>
      </c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4"/>
      <c r="Q175" s="4"/>
    </row>
    <row r="176" spans="1:17">
      <c r="A176" s="17" t="s">
        <v>756</v>
      </c>
      <c r="B176" s="6" t="s">
        <v>757</v>
      </c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4"/>
      <c r="Q176" s="4"/>
    </row>
    <row r="177" spans="1:17">
      <c r="A177" s="17" t="s">
        <v>28</v>
      </c>
      <c r="B177" s="6" t="s">
        <v>758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4"/>
      <c r="Q177" s="4"/>
    </row>
    <row r="178" spans="1:17">
      <c r="A178" s="17" t="s">
        <v>760</v>
      </c>
      <c r="B178" s="6" t="s">
        <v>761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4"/>
      <c r="Q178" s="4"/>
    </row>
    <row r="179" spans="1:17">
      <c r="A179" s="50" t="s">
        <v>50</v>
      </c>
      <c r="B179" s="65" t="s">
        <v>762</v>
      </c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4"/>
      <c r="Q179" s="4"/>
    </row>
    <row r="180" spans="1:17" ht="30">
      <c r="A180" s="17" t="s">
        <v>768</v>
      </c>
      <c r="B180" s="6" t="s">
        <v>769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4"/>
      <c r="Q180" s="4"/>
    </row>
    <row r="181" spans="1:17" ht="30">
      <c r="A181" s="5" t="s">
        <v>31</v>
      </c>
      <c r="B181" s="6" t="s">
        <v>770</v>
      </c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4"/>
      <c r="Q181" s="4"/>
    </row>
    <row r="182" spans="1:17">
      <c r="A182" s="17" t="s">
        <v>32</v>
      </c>
      <c r="B182" s="6" t="s">
        <v>771</v>
      </c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4"/>
      <c r="Q182" s="4"/>
    </row>
    <row r="183" spans="1:17">
      <c r="A183" s="50" t="s">
        <v>53</v>
      </c>
      <c r="B183" s="65" t="s">
        <v>772</v>
      </c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4"/>
      <c r="Q183" s="4"/>
    </row>
    <row r="184" spans="1:17" ht="15.75">
      <c r="A184" s="85" t="s">
        <v>139</v>
      </c>
      <c r="B184" s="90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4"/>
      <c r="Q184" s="4"/>
    </row>
    <row r="185" spans="1:17" ht="15.75">
      <c r="A185" s="62" t="s">
        <v>52</v>
      </c>
      <c r="B185" s="46" t="s">
        <v>773</v>
      </c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4"/>
      <c r="Q185" s="4"/>
    </row>
    <row r="186" spans="1:17" ht="15.75">
      <c r="A186" s="89" t="s">
        <v>196</v>
      </c>
      <c r="B186" s="88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4"/>
      <c r="Q186" s="4"/>
    </row>
    <row r="187" spans="1:17" ht="15.75">
      <c r="A187" s="89" t="s">
        <v>197</v>
      </c>
      <c r="B187" s="88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4"/>
      <c r="Q187" s="4"/>
    </row>
    <row r="188" spans="1:17">
      <c r="A188" s="48" t="s">
        <v>34</v>
      </c>
      <c r="B188" s="5" t="s">
        <v>774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4"/>
      <c r="Q188" s="4"/>
    </row>
    <row r="189" spans="1:17">
      <c r="A189" s="17" t="s">
        <v>775</v>
      </c>
      <c r="B189" s="5" t="s">
        <v>776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4"/>
      <c r="Q189" s="4"/>
    </row>
    <row r="190" spans="1:17">
      <c r="A190" s="48" t="s">
        <v>35</v>
      </c>
      <c r="B190" s="5" t="s">
        <v>777</v>
      </c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4"/>
      <c r="Q190" s="4"/>
    </row>
    <row r="191" spans="1:17">
      <c r="A191" s="20" t="s">
        <v>54</v>
      </c>
      <c r="B191" s="9" t="s">
        <v>778</v>
      </c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4"/>
      <c r="Q191" s="4"/>
    </row>
    <row r="192" spans="1:17">
      <c r="A192" s="17" t="s">
        <v>36</v>
      </c>
      <c r="B192" s="5" t="s">
        <v>779</v>
      </c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4"/>
      <c r="Q192" s="4"/>
    </row>
    <row r="193" spans="1:17">
      <c r="A193" s="48" t="s">
        <v>780</v>
      </c>
      <c r="B193" s="5" t="s">
        <v>781</v>
      </c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4"/>
      <c r="Q193" s="4"/>
    </row>
    <row r="194" spans="1:17">
      <c r="A194" s="17" t="s">
        <v>37</v>
      </c>
      <c r="B194" s="5" t="s">
        <v>782</v>
      </c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4"/>
      <c r="Q194" s="4"/>
    </row>
    <row r="195" spans="1:17">
      <c r="A195" s="48" t="s">
        <v>783</v>
      </c>
      <c r="B195" s="5" t="s">
        <v>784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4"/>
      <c r="Q195" s="4"/>
    </row>
    <row r="196" spans="1:17">
      <c r="A196" s="18" t="s">
        <v>55</v>
      </c>
      <c r="B196" s="9" t="s">
        <v>785</v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4"/>
      <c r="Q196" s="4"/>
    </row>
    <row r="197" spans="1:17">
      <c r="A197" s="5" t="s">
        <v>194</v>
      </c>
      <c r="B197" s="5" t="s">
        <v>786</v>
      </c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4"/>
      <c r="Q197" s="4"/>
    </row>
    <row r="198" spans="1:17">
      <c r="A198" s="5" t="s">
        <v>195</v>
      </c>
      <c r="B198" s="5" t="s">
        <v>786</v>
      </c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4"/>
      <c r="Q198" s="4"/>
    </row>
    <row r="199" spans="1:17">
      <c r="A199" s="5" t="s">
        <v>192</v>
      </c>
      <c r="B199" s="5" t="s">
        <v>787</v>
      </c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4"/>
      <c r="Q199" s="4"/>
    </row>
    <row r="200" spans="1:17">
      <c r="A200" s="5" t="s">
        <v>193</v>
      </c>
      <c r="B200" s="5" t="s">
        <v>787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4"/>
      <c r="Q200" s="4"/>
    </row>
    <row r="201" spans="1:17">
      <c r="A201" s="9" t="s">
        <v>56</v>
      </c>
      <c r="B201" s="9" t="s">
        <v>788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4"/>
      <c r="Q201" s="4"/>
    </row>
    <row r="202" spans="1:17">
      <c r="A202" s="48" t="s">
        <v>789</v>
      </c>
      <c r="B202" s="5" t="s">
        <v>790</v>
      </c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4"/>
      <c r="Q202" s="4"/>
    </row>
    <row r="203" spans="1:17">
      <c r="A203" s="48" t="s">
        <v>791</v>
      </c>
      <c r="B203" s="5" t="s">
        <v>792</v>
      </c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4"/>
      <c r="Q203" s="4"/>
    </row>
    <row r="204" spans="1:17">
      <c r="A204" s="48" t="s">
        <v>793</v>
      </c>
      <c r="B204" s="5" t="s">
        <v>794</v>
      </c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4"/>
      <c r="Q204" s="4"/>
    </row>
    <row r="205" spans="1:17">
      <c r="A205" s="48" t="s">
        <v>795</v>
      </c>
      <c r="B205" s="5" t="s">
        <v>796</v>
      </c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4"/>
      <c r="Q205" s="4"/>
    </row>
    <row r="206" spans="1:17">
      <c r="A206" s="17" t="s">
        <v>38</v>
      </c>
      <c r="B206" s="5" t="s">
        <v>797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4"/>
      <c r="Q206" s="4"/>
    </row>
    <row r="207" spans="1:17">
      <c r="A207" s="20" t="s">
        <v>57</v>
      </c>
      <c r="B207" s="9" t="s">
        <v>799</v>
      </c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4"/>
      <c r="Q207" s="4"/>
    </row>
    <row r="208" spans="1:17">
      <c r="A208" s="17" t="s">
        <v>800</v>
      </c>
      <c r="B208" s="5" t="s">
        <v>801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4"/>
      <c r="Q208" s="4"/>
    </row>
    <row r="209" spans="1:17">
      <c r="A209" s="17" t="s">
        <v>802</v>
      </c>
      <c r="B209" s="5" t="s">
        <v>803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4"/>
      <c r="Q209" s="4"/>
    </row>
    <row r="210" spans="1:17">
      <c r="A210" s="48" t="s">
        <v>804</v>
      </c>
      <c r="B210" s="5" t="s">
        <v>805</v>
      </c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4"/>
      <c r="Q210" s="4"/>
    </row>
    <row r="211" spans="1:17">
      <c r="A211" s="48" t="s">
        <v>39</v>
      </c>
      <c r="B211" s="5" t="s">
        <v>806</v>
      </c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4"/>
      <c r="Q211" s="4"/>
    </row>
    <row r="212" spans="1:17">
      <c r="A212" s="18" t="s">
        <v>58</v>
      </c>
      <c r="B212" s="9" t="s">
        <v>807</v>
      </c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4"/>
      <c r="Q212" s="4"/>
    </row>
    <row r="213" spans="1:17">
      <c r="A213" s="20" t="s">
        <v>808</v>
      </c>
      <c r="B213" s="9" t="s">
        <v>809</v>
      </c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4"/>
      <c r="Q213" s="4"/>
    </row>
    <row r="214" spans="1:17" ht="15.75">
      <c r="A214" s="51" t="s">
        <v>59</v>
      </c>
      <c r="B214" s="52" t="s">
        <v>810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4"/>
      <c r="Q214" s="4"/>
    </row>
    <row r="215" spans="1:17" ht="15.75">
      <c r="A215" s="56" t="s">
        <v>41</v>
      </c>
      <c r="B215" s="57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4"/>
      <c r="Q215" s="4"/>
    </row>
    <row r="216" spans="1:17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2:17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2:17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2:17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2:17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</sheetData>
  <mergeCells count="2">
    <mergeCell ref="A2:O2"/>
    <mergeCell ref="A3:O3"/>
  </mergeCells>
  <phoneticPr fontId="52" type="noConversion"/>
  <pageMargins left="0" right="0" top="0.74803149606299213" bottom="0.74803149606299213" header="0.31496062992125984" footer="0.31496062992125984"/>
  <pageSetup paperSize="9" scale="50" fitToHeight="2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228"/>
  <sheetViews>
    <sheetView workbookViewId="0">
      <selection activeCell="C16" sqref="C16"/>
    </sheetView>
  </sheetViews>
  <sheetFormatPr defaultRowHeight="15"/>
  <cols>
    <col min="1" max="1" width="91.140625" customWidth="1"/>
    <col min="3" max="3" width="10.28515625" bestFit="1" customWidth="1"/>
    <col min="4" max="5" width="12.5703125" customWidth="1"/>
    <col min="6" max="6" width="10" customWidth="1"/>
    <col min="7" max="7" width="9.7109375" customWidth="1"/>
    <col min="8" max="9" width="10.42578125" customWidth="1"/>
    <col min="10" max="10" width="15.28515625" bestFit="1" customWidth="1"/>
    <col min="11" max="11" width="16.140625" bestFit="1" customWidth="1"/>
    <col min="12" max="12" width="12.140625" bestFit="1" customWidth="1"/>
    <col min="13" max="13" width="14.140625" bestFit="1" customWidth="1"/>
    <col min="14" max="14" width="14" bestFit="1" customWidth="1"/>
    <col min="15" max="15" width="21.140625" customWidth="1"/>
  </cols>
  <sheetData>
    <row r="1" spans="1:17">
      <c r="A1" s="119" t="s">
        <v>344</v>
      </c>
      <c r="B1" s="120"/>
      <c r="C1" s="120"/>
      <c r="D1" s="120"/>
      <c r="E1" s="120"/>
      <c r="F1" s="120"/>
    </row>
    <row r="2" spans="1:17" ht="28.5" customHeight="1">
      <c r="A2" s="353" t="s">
        <v>105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</row>
    <row r="3" spans="1:17" ht="26.25" customHeight="1">
      <c r="A3" s="351" t="s">
        <v>367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5" spans="1:17">
      <c r="A5" s="4" t="s">
        <v>320</v>
      </c>
    </row>
    <row r="6" spans="1:17" ht="25.5">
      <c r="A6" s="2" t="s">
        <v>458</v>
      </c>
      <c r="B6" s="3" t="s">
        <v>459</v>
      </c>
      <c r="C6" s="110" t="s">
        <v>332</v>
      </c>
      <c r="D6" s="110" t="s">
        <v>333</v>
      </c>
      <c r="E6" s="110" t="s">
        <v>334</v>
      </c>
      <c r="F6" s="110" t="s">
        <v>335</v>
      </c>
      <c r="G6" s="110" t="s">
        <v>336</v>
      </c>
      <c r="H6" s="110" t="s">
        <v>337</v>
      </c>
      <c r="I6" s="110" t="s">
        <v>338</v>
      </c>
      <c r="J6" s="110" t="s">
        <v>339</v>
      </c>
      <c r="K6" s="110" t="s">
        <v>340</v>
      </c>
      <c r="L6" s="110" t="s">
        <v>341</v>
      </c>
      <c r="M6" s="110" t="s">
        <v>342</v>
      </c>
      <c r="N6" s="110" t="s">
        <v>343</v>
      </c>
      <c r="O6" s="111" t="s">
        <v>319</v>
      </c>
      <c r="P6" s="4"/>
      <c r="Q6" s="4"/>
    </row>
    <row r="7" spans="1:17">
      <c r="A7" s="39" t="s">
        <v>460</v>
      </c>
      <c r="B7" s="40" t="s">
        <v>461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4"/>
      <c r="Q7" s="4"/>
    </row>
    <row r="8" spans="1:17">
      <c r="A8" s="39" t="s">
        <v>462</v>
      </c>
      <c r="B8" s="41" t="s">
        <v>463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4"/>
      <c r="Q8" s="4"/>
    </row>
    <row r="9" spans="1:17">
      <c r="A9" s="39" t="s">
        <v>464</v>
      </c>
      <c r="B9" s="41" t="s">
        <v>465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4"/>
      <c r="Q9" s="4"/>
    </row>
    <row r="10" spans="1:17">
      <c r="A10" s="42" t="s">
        <v>466</v>
      </c>
      <c r="B10" s="41" t="s">
        <v>467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4"/>
      <c r="Q10" s="4"/>
    </row>
    <row r="11" spans="1:17">
      <c r="A11" s="42" t="s">
        <v>468</v>
      </c>
      <c r="B11" s="41" t="s">
        <v>469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4"/>
      <c r="Q11" s="4"/>
    </row>
    <row r="12" spans="1:17">
      <c r="A12" s="42" t="s">
        <v>470</v>
      </c>
      <c r="B12" s="41" t="s">
        <v>471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4"/>
      <c r="Q12" s="4"/>
    </row>
    <row r="13" spans="1:17">
      <c r="A13" s="42" t="s">
        <v>472</v>
      </c>
      <c r="B13" s="41" t="s">
        <v>473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4"/>
      <c r="Q13" s="4"/>
    </row>
    <row r="14" spans="1:17">
      <c r="A14" s="42" t="s">
        <v>474</v>
      </c>
      <c r="B14" s="41" t="s">
        <v>475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4"/>
      <c r="Q14" s="4"/>
    </row>
    <row r="15" spans="1:17">
      <c r="A15" s="5" t="s">
        <v>476</v>
      </c>
      <c r="B15" s="41" t="s">
        <v>477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4"/>
      <c r="Q15" s="4"/>
    </row>
    <row r="16" spans="1:17">
      <c r="A16" s="5" t="s">
        <v>478</v>
      </c>
      <c r="B16" s="41" t="s">
        <v>479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4"/>
      <c r="Q16" s="4"/>
    </row>
    <row r="17" spans="1:17">
      <c r="A17" s="5" t="s">
        <v>480</v>
      </c>
      <c r="B17" s="41" t="s">
        <v>481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4"/>
      <c r="Q17" s="4"/>
    </row>
    <row r="18" spans="1:17">
      <c r="A18" s="5" t="s">
        <v>482</v>
      </c>
      <c r="B18" s="41" t="s">
        <v>483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4"/>
      <c r="Q18" s="4"/>
    </row>
    <row r="19" spans="1:17">
      <c r="A19" s="5" t="s">
        <v>914</v>
      </c>
      <c r="B19" s="41" t="s">
        <v>484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4"/>
      <c r="Q19" s="4"/>
    </row>
    <row r="20" spans="1:17">
      <c r="A20" s="43" t="s">
        <v>812</v>
      </c>
      <c r="B20" s="44" t="s">
        <v>486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4"/>
      <c r="Q20" s="4"/>
    </row>
    <row r="21" spans="1:17">
      <c r="A21" s="5" t="s">
        <v>487</v>
      </c>
      <c r="B21" s="41" t="s">
        <v>488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4"/>
      <c r="Q21" s="4"/>
    </row>
    <row r="22" spans="1:17">
      <c r="A22" s="5" t="s">
        <v>489</v>
      </c>
      <c r="B22" s="41" t="s">
        <v>490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4"/>
      <c r="Q22" s="4"/>
    </row>
    <row r="23" spans="1:17">
      <c r="A23" s="6" t="s">
        <v>491</v>
      </c>
      <c r="B23" s="41" t="s">
        <v>492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4"/>
      <c r="Q23" s="4"/>
    </row>
    <row r="24" spans="1:17">
      <c r="A24" s="9" t="s">
        <v>813</v>
      </c>
      <c r="B24" s="44" t="s">
        <v>493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4"/>
      <c r="Q24" s="4"/>
    </row>
    <row r="25" spans="1:17">
      <c r="A25" s="66" t="s">
        <v>944</v>
      </c>
      <c r="B25" s="67" t="s">
        <v>494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4"/>
      <c r="Q25" s="4"/>
    </row>
    <row r="26" spans="1:17">
      <c r="A26" s="50" t="s">
        <v>915</v>
      </c>
      <c r="B26" s="67" t="s">
        <v>495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4"/>
      <c r="Q26" s="4"/>
    </row>
    <row r="27" spans="1:17">
      <c r="A27" s="5" t="s">
        <v>496</v>
      </c>
      <c r="B27" s="41" t="s">
        <v>497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4"/>
      <c r="Q27" s="4"/>
    </row>
    <row r="28" spans="1:17">
      <c r="A28" s="5" t="s">
        <v>498</v>
      </c>
      <c r="B28" s="41" t="s">
        <v>499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4"/>
      <c r="Q28" s="4"/>
    </row>
    <row r="29" spans="1:17">
      <c r="A29" s="5" t="s">
        <v>500</v>
      </c>
      <c r="B29" s="41" t="s">
        <v>501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4"/>
      <c r="Q29" s="4"/>
    </row>
    <row r="30" spans="1:17">
      <c r="A30" s="9" t="s">
        <v>823</v>
      </c>
      <c r="B30" s="44" t="s">
        <v>502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4"/>
      <c r="Q30" s="4"/>
    </row>
    <row r="31" spans="1:17">
      <c r="A31" s="5" t="s">
        <v>503</v>
      </c>
      <c r="B31" s="41" t="s">
        <v>504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4"/>
      <c r="Q31" s="4"/>
    </row>
    <row r="32" spans="1:17">
      <c r="A32" s="5" t="s">
        <v>505</v>
      </c>
      <c r="B32" s="41" t="s">
        <v>506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4"/>
      <c r="Q32" s="4"/>
    </row>
    <row r="33" spans="1:17">
      <c r="A33" s="9" t="s">
        <v>945</v>
      </c>
      <c r="B33" s="44" t="s">
        <v>507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4"/>
      <c r="Q33" s="4"/>
    </row>
    <row r="34" spans="1:17">
      <c r="A34" s="5" t="s">
        <v>508</v>
      </c>
      <c r="B34" s="41" t="s">
        <v>509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4"/>
      <c r="Q34" s="4"/>
    </row>
    <row r="35" spans="1:17">
      <c r="A35" s="5" t="s">
        <v>510</v>
      </c>
      <c r="B35" s="41" t="s">
        <v>511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4"/>
      <c r="Q35" s="4"/>
    </row>
    <row r="36" spans="1:17">
      <c r="A36" s="5" t="s">
        <v>916</v>
      </c>
      <c r="B36" s="41" t="s">
        <v>512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4"/>
      <c r="Q36" s="4"/>
    </row>
    <row r="37" spans="1:17">
      <c r="A37" s="5" t="s">
        <v>514</v>
      </c>
      <c r="B37" s="41" t="s">
        <v>515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4"/>
      <c r="Q37" s="4"/>
    </row>
    <row r="38" spans="1:17">
      <c r="A38" s="14" t="s">
        <v>917</v>
      </c>
      <c r="B38" s="41" t="s">
        <v>516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4"/>
      <c r="Q38" s="4"/>
    </row>
    <row r="39" spans="1:17">
      <c r="A39" s="6" t="s">
        <v>518</v>
      </c>
      <c r="B39" s="41" t="s">
        <v>519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4"/>
      <c r="Q39" s="4"/>
    </row>
    <row r="40" spans="1:17">
      <c r="A40" s="5" t="s">
        <v>918</v>
      </c>
      <c r="B40" s="41" t="s">
        <v>520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4"/>
      <c r="Q40" s="4"/>
    </row>
    <row r="41" spans="1:17">
      <c r="A41" s="9" t="s">
        <v>828</v>
      </c>
      <c r="B41" s="44" t="s">
        <v>522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4"/>
      <c r="Q41" s="4"/>
    </row>
    <row r="42" spans="1:17">
      <c r="A42" s="5" t="s">
        <v>523</v>
      </c>
      <c r="B42" s="41" t="s">
        <v>524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4"/>
      <c r="Q42" s="4"/>
    </row>
    <row r="43" spans="1:17">
      <c r="A43" s="5" t="s">
        <v>525</v>
      </c>
      <c r="B43" s="41" t="s">
        <v>526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4"/>
      <c r="Q43" s="4"/>
    </row>
    <row r="44" spans="1:17">
      <c r="A44" s="9" t="s">
        <v>829</v>
      </c>
      <c r="B44" s="44" t="s">
        <v>527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4"/>
      <c r="Q44" s="4"/>
    </row>
    <row r="45" spans="1:17">
      <c r="A45" s="5" t="s">
        <v>528</v>
      </c>
      <c r="B45" s="41" t="s">
        <v>529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4"/>
      <c r="Q45" s="4"/>
    </row>
    <row r="46" spans="1:17">
      <c r="A46" s="5" t="s">
        <v>530</v>
      </c>
      <c r="B46" s="41" t="s">
        <v>531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4"/>
      <c r="Q46" s="4"/>
    </row>
    <row r="47" spans="1:17">
      <c r="A47" s="5" t="s">
        <v>919</v>
      </c>
      <c r="B47" s="41" t="s">
        <v>532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4"/>
      <c r="Q47" s="4"/>
    </row>
    <row r="48" spans="1:17">
      <c r="A48" s="5" t="s">
        <v>920</v>
      </c>
      <c r="B48" s="41" t="s">
        <v>534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4"/>
      <c r="Q48" s="4"/>
    </row>
    <row r="49" spans="1:17">
      <c r="A49" s="5" t="s">
        <v>538</v>
      </c>
      <c r="B49" s="41" t="s">
        <v>539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4"/>
      <c r="Q49" s="4"/>
    </row>
    <row r="50" spans="1:17">
      <c r="A50" s="9" t="s">
        <v>832</v>
      </c>
      <c r="B50" s="44" t="s">
        <v>540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4"/>
      <c r="Q50" s="4"/>
    </row>
    <row r="51" spans="1:17">
      <c r="A51" s="50" t="s">
        <v>833</v>
      </c>
      <c r="B51" s="67" t="s">
        <v>541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4"/>
      <c r="Q51" s="4"/>
    </row>
    <row r="52" spans="1:17">
      <c r="A52" s="17" t="s">
        <v>542</v>
      </c>
      <c r="B52" s="41" t="s">
        <v>543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4"/>
      <c r="Q52" s="4"/>
    </row>
    <row r="53" spans="1:17">
      <c r="A53" s="17" t="s">
        <v>850</v>
      </c>
      <c r="B53" s="41" t="s">
        <v>544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"/>
      <c r="Q53" s="4"/>
    </row>
    <row r="54" spans="1:17">
      <c r="A54" s="22" t="s">
        <v>921</v>
      </c>
      <c r="B54" s="41" t="s">
        <v>545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4"/>
      <c r="Q54" s="4"/>
    </row>
    <row r="55" spans="1:17">
      <c r="A55" s="22" t="s">
        <v>922</v>
      </c>
      <c r="B55" s="41" t="s">
        <v>546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4"/>
      <c r="Q55" s="4"/>
    </row>
    <row r="56" spans="1:17">
      <c r="A56" s="22" t="s">
        <v>923</v>
      </c>
      <c r="B56" s="41" t="s">
        <v>547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4"/>
      <c r="Q56" s="4"/>
    </row>
    <row r="57" spans="1:17">
      <c r="A57" s="17" t="s">
        <v>924</v>
      </c>
      <c r="B57" s="41" t="s">
        <v>548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4"/>
      <c r="Q57" s="4"/>
    </row>
    <row r="58" spans="1:17">
      <c r="A58" s="17" t="s">
        <v>925</v>
      </c>
      <c r="B58" s="41" t="s">
        <v>549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4"/>
      <c r="Q58" s="4"/>
    </row>
    <row r="59" spans="1:17">
      <c r="A59" s="17" t="s">
        <v>926</v>
      </c>
      <c r="B59" s="41" t="s">
        <v>550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4"/>
      <c r="Q59" s="4"/>
    </row>
    <row r="60" spans="1:17">
      <c r="A60" s="64" t="s">
        <v>883</v>
      </c>
      <c r="B60" s="67" t="s">
        <v>551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4"/>
      <c r="Q60" s="4"/>
    </row>
    <row r="61" spans="1:17">
      <c r="A61" s="16" t="s">
        <v>927</v>
      </c>
      <c r="B61" s="41" t="s">
        <v>552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4"/>
      <c r="Q61" s="4"/>
    </row>
    <row r="62" spans="1:17">
      <c r="A62" s="16" t="s">
        <v>554</v>
      </c>
      <c r="B62" s="41" t="s">
        <v>555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4"/>
      <c r="Q62" s="4"/>
    </row>
    <row r="63" spans="1:17">
      <c r="A63" s="16" t="s">
        <v>556</v>
      </c>
      <c r="B63" s="41" t="s">
        <v>557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4"/>
      <c r="Q63" s="4"/>
    </row>
    <row r="64" spans="1:17">
      <c r="A64" s="16" t="s">
        <v>885</v>
      </c>
      <c r="B64" s="41" t="s">
        <v>558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4"/>
      <c r="Q64" s="4"/>
    </row>
    <row r="65" spans="1:17">
      <c r="A65" s="16" t="s">
        <v>928</v>
      </c>
      <c r="B65" s="41" t="s">
        <v>563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4"/>
      <c r="Q65" s="4"/>
    </row>
    <row r="66" spans="1:17">
      <c r="A66" s="16" t="s">
        <v>887</v>
      </c>
      <c r="B66" s="41" t="s">
        <v>564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4"/>
      <c r="Q66" s="4"/>
    </row>
    <row r="67" spans="1:17">
      <c r="A67" s="16" t="s">
        <v>929</v>
      </c>
      <c r="B67" s="41" t="s">
        <v>565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4"/>
      <c r="Q67" s="4"/>
    </row>
    <row r="68" spans="1:17">
      <c r="A68" s="16" t="s">
        <v>930</v>
      </c>
      <c r="B68" s="41" t="s">
        <v>567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4"/>
      <c r="Q68" s="4"/>
    </row>
    <row r="69" spans="1:17">
      <c r="A69" s="16" t="s">
        <v>568</v>
      </c>
      <c r="B69" s="41" t="s">
        <v>569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4"/>
      <c r="Q69" s="4"/>
    </row>
    <row r="70" spans="1:17">
      <c r="A70" s="29" t="s">
        <v>570</v>
      </c>
      <c r="B70" s="41" t="s">
        <v>571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4"/>
      <c r="Q70" s="4"/>
    </row>
    <row r="71" spans="1:17">
      <c r="A71" s="16" t="s">
        <v>931</v>
      </c>
      <c r="B71" s="41" t="s">
        <v>572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4"/>
      <c r="Q71" s="4"/>
    </row>
    <row r="72" spans="1:17">
      <c r="A72" s="29" t="s">
        <v>198</v>
      </c>
      <c r="B72" s="41" t="s">
        <v>573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4"/>
      <c r="Q72" s="4"/>
    </row>
    <row r="73" spans="1:17">
      <c r="A73" s="29" t="s">
        <v>199</v>
      </c>
      <c r="B73" s="41" t="s">
        <v>573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4"/>
      <c r="Q73" s="4"/>
    </row>
    <row r="74" spans="1:17">
      <c r="A74" s="64" t="s">
        <v>891</v>
      </c>
      <c r="B74" s="67" t="s">
        <v>574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4"/>
      <c r="Q74" s="4"/>
    </row>
    <row r="75" spans="1:17" ht="15.75">
      <c r="A75" s="85" t="s">
        <v>140</v>
      </c>
      <c r="B75" s="67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4"/>
      <c r="Q75" s="4"/>
    </row>
    <row r="76" spans="1:17">
      <c r="A76" s="45" t="s">
        <v>575</v>
      </c>
      <c r="B76" s="41" t="s">
        <v>576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4"/>
      <c r="Q76" s="4"/>
    </row>
    <row r="77" spans="1:17">
      <c r="A77" s="45" t="s">
        <v>932</v>
      </c>
      <c r="B77" s="41" t="s">
        <v>577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4"/>
      <c r="Q77" s="4"/>
    </row>
    <row r="78" spans="1:17">
      <c r="A78" s="45" t="s">
        <v>579</v>
      </c>
      <c r="B78" s="41" t="s">
        <v>580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4"/>
      <c r="Q78" s="4"/>
    </row>
    <row r="79" spans="1:17">
      <c r="A79" s="45" t="s">
        <v>581</v>
      </c>
      <c r="B79" s="41" t="s">
        <v>582</v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4"/>
      <c r="Q79" s="4"/>
    </row>
    <row r="80" spans="1:17">
      <c r="A80" s="6" t="s">
        <v>583</v>
      </c>
      <c r="B80" s="41" t="s">
        <v>584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4"/>
      <c r="Q80" s="4"/>
    </row>
    <row r="81" spans="1:17">
      <c r="A81" s="6" t="s">
        <v>585</v>
      </c>
      <c r="B81" s="41" t="s">
        <v>586</v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4"/>
      <c r="Q81" s="4"/>
    </row>
    <row r="82" spans="1:17">
      <c r="A82" s="6" t="s">
        <v>587</v>
      </c>
      <c r="B82" s="41" t="s">
        <v>588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4"/>
      <c r="Q82" s="4"/>
    </row>
    <row r="83" spans="1:17">
      <c r="A83" s="65" t="s">
        <v>893</v>
      </c>
      <c r="B83" s="67" t="s">
        <v>589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4"/>
      <c r="Q83" s="4"/>
    </row>
    <row r="84" spans="1:17">
      <c r="A84" s="17" t="s">
        <v>590</v>
      </c>
      <c r="B84" s="41" t="s">
        <v>591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4"/>
      <c r="Q84" s="4"/>
    </row>
    <row r="85" spans="1:17">
      <c r="A85" s="17" t="s">
        <v>592</v>
      </c>
      <c r="B85" s="41" t="s">
        <v>593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4"/>
      <c r="Q85" s="4"/>
    </row>
    <row r="86" spans="1:17">
      <c r="A86" s="17" t="s">
        <v>594</v>
      </c>
      <c r="B86" s="41" t="s">
        <v>595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4"/>
      <c r="Q86" s="4"/>
    </row>
    <row r="87" spans="1:17">
      <c r="A87" s="17" t="s">
        <v>596</v>
      </c>
      <c r="B87" s="41" t="s">
        <v>597</v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4"/>
      <c r="Q87" s="4"/>
    </row>
    <row r="88" spans="1:17">
      <c r="A88" s="64" t="s">
        <v>894</v>
      </c>
      <c r="B88" s="67" t="s">
        <v>598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4"/>
      <c r="Q88" s="4"/>
    </row>
    <row r="89" spans="1:17" ht="30">
      <c r="A89" s="17" t="s">
        <v>599</v>
      </c>
      <c r="B89" s="41" t="s">
        <v>600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4"/>
      <c r="Q89" s="4"/>
    </row>
    <row r="90" spans="1:17" ht="30">
      <c r="A90" s="17" t="s">
        <v>933</v>
      </c>
      <c r="B90" s="41" t="s">
        <v>601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4"/>
      <c r="Q90" s="4"/>
    </row>
    <row r="91" spans="1:17" ht="30">
      <c r="A91" s="17" t="s">
        <v>934</v>
      </c>
      <c r="B91" s="41" t="s">
        <v>602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4"/>
      <c r="Q91" s="4"/>
    </row>
    <row r="92" spans="1:17">
      <c r="A92" s="17" t="s">
        <v>935</v>
      </c>
      <c r="B92" s="41" t="s">
        <v>603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4"/>
      <c r="Q92" s="4"/>
    </row>
    <row r="93" spans="1:17" ht="30">
      <c r="A93" s="17" t="s">
        <v>936</v>
      </c>
      <c r="B93" s="41" t="s">
        <v>604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4"/>
      <c r="Q93" s="4"/>
    </row>
    <row r="94" spans="1:17" ht="30">
      <c r="A94" s="17" t="s">
        <v>937</v>
      </c>
      <c r="B94" s="41" t="s">
        <v>605</v>
      </c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4"/>
      <c r="Q94" s="4"/>
    </row>
    <row r="95" spans="1:17">
      <c r="A95" s="17" t="s">
        <v>606</v>
      </c>
      <c r="B95" s="41" t="s">
        <v>607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4"/>
      <c r="Q95" s="4"/>
    </row>
    <row r="96" spans="1:17">
      <c r="A96" s="17" t="s">
        <v>938</v>
      </c>
      <c r="B96" s="41" t="s">
        <v>608</v>
      </c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4"/>
      <c r="Q96" s="4"/>
    </row>
    <row r="97" spans="1:17">
      <c r="A97" s="64" t="s">
        <v>895</v>
      </c>
      <c r="B97" s="67" t="s">
        <v>609</v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4"/>
      <c r="Q97" s="4"/>
    </row>
    <row r="98" spans="1:17" ht="15.75">
      <c r="A98" s="85" t="s">
        <v>139</v>
      </c>
      <c r="B98" s="67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4"/>
      <c r="Q98" s="4"/>
    </row>
    <row r="99" spans="1:17" ht="15.75">
      <c r="A99" s="46" t="s">
        <v>946</v>
      </c>
      <c r="B99" s="47" t="s">
        <v>610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4"/>
      <c r="Q99" s="4"/>
    </row>
    <row r="100" spans="1:17">
      <c r="A100" s="17" t="s">
        <v>939</v>
      </c>
      <c r="B100" s="5" t="s">
        <v>611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4"/>
      <c r="Q100" s="4"/>
    </row>
    <row r="101" spans="1:17">
      <c r="A101" s="17" t="s">
        <v>614</v>
      </c>
      <c r="B101" s="5" t="s">
        <v>615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4"/>
      <c r="Q101" s="4"/>
    </row>
    <row r="102" spans="1:17">
      <c r="A102" s="17" t="s">
        <v>940</v>
      </c>
      <c r="B102" s="5" t="s">
        <v>616</v>
      </c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4"/>
      <c r="Q102" s="4"/>
    </row>
    <row r="103" spans="1:17">
      <c r="A103" s="20" t="s">
        <v>902</v>
      </c>
      <c r="B103" s="9" t="s">
        <v>618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4"/>
      <c r="Q103" s="4"/>
    </row>
    <row r="104" spans="1:17">
      <c r="A104" s="48" t="s">
        <v>941</v>
      </c>
      <c r="B104" s="5" t="s">
        <v>619</v>
      </c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4"/>
      <c r="Q104" s="4"/>
    </row>
    <row r="105" spans="1:17">
      <c r="A105" s="48" t="s">
        <v>908</v>
      </c>
      <c r="B105" s="5" t="s">
        <v>622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4"/>
      <c r="Q105" s="4"/>
    </row>
    <row r="106" spans="1:17">
      <c r="A106" s="17" t="s">
        <v>623</v>
      </c>
      <c r="B106" s="5" t="s">
        <v>624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4"/>
      <c r="Q106" s="4"/>
    </row>
    <row r="107" spans="1:17">
      <c r="A107" s="17" t="s">
        <v>942</v>
      </c>
      <c r="B107" s="5" t="s">
        <v>625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4"/>
      <c r="Q107" s="4"/>
    </row>
    <row r="108" spans="1:17">
      <c r="A108" s="18" t="s">
        <v>905</v>
      </c>
      <c r="B108" s="9" t="s">
        <v>626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4"/>
      <c r="Q108" s="4"/>
    </row>
    <row r="109" spans="1:17">
      <c r="A109" s="48" t="s">
        <v>627</v>
      </c>
      <c r="B109" s="5" t="s">
        <v>628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4"/>
      <c r="Q109" s="4"/>
    </row>
    <row r="110" spans="1:17">
      <c r="A110" s="48" t="s">
        <v>629</v>
      </c>
      <c r="B110" s="5" t="s">
        <v>630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4"/>
      <c r="Q110" s="4"/>
    </row>
    <row r="111" spans="1:17">
      <c r="A111" s="18" t="s">
        <v>631</v>
      </c>
      <c r="B111" s="9" t="s">
        <v>632</v>
      </c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4"/>
      <c r="Q111" s="4"/>
    </row>
    <row r="112" spans="1:17">
      <c r="A112" s="48" t="s">
        <v>633</v>
      </c>
      <c r="B112" s="5" t="s">
        <v>634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4"/>
      <c r="Q112" s="4"/>
    </row>
    <row r="113" spans="1:17">
      <c r="A113" s="48" t="s">
        <v>635</v>
      </c>
      <c r="B113" s="5" t="s">
        <v>636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4"/>
      <c r="Q113" s="4"/>
    </row>
    <row r="114" spans="1:17">
      <c r="A114" s="48" t="s">
        <v>637</v>
      </c>
      <c r="B114" s="5" t="s">
        <v>638</v>
      </c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4"/>
      <c r="Q114" s="4"/>
    </row>
    <row r="115" spans="1:17">
      <c r="A115" s="49" t="s">
        <v>906</v>
      </c>
      <c r="B115" s="50" t="s">
        <v>639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4"/>
      <c r="Q115" s="4"/>
    </row>
    <row r="116" spans="1:17">
      <c r="A116" s="48" t="s">
        <v>640</v>
      </c>
      <c r="B116" s="5" t="s">
        <v>641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4"/>
      <c r="Q116" s="4"/>
    </row>
    <row r="117" spans="1:17">
      <c r="A117" s="17" t="s">
        <v>642</v>
      </c>
      <c r="B117" s="5" t="s">
        <v>643</v>
      </c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4"/>
      <c r="Q117" s="4"/>
    </row>
    <row r="118" spans="1:17">
      <c r="A118" s="48" t="s">
        <v>943</v>
      </c>
      <c r="B118" s="5" t="s">
        <v>644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4"/>
      <c r="Q118" s="4"/>
    </row>
    <row r="119" spans="1:17">
      <c r="A119" s="48" t="s">
        <v>911</v>
      </c>
      <c r="B119" s="5" t="s">
        <v>645</v>
      </c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4"/>
      <c r="Q119" s="4"/>
    </row>
    <row r="120" spans="1:17">
      <c r="A120" s="49" t="s">
        <v>912</v>
      </c>
      <c r="B120" s="50" t="s">
        <v>649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4"/>
      <c r="Q120" s="4"/>
    </row>
    <row r="121" spans="1:17">
      <c r="A121" s="17" t="s">
        <v>650</v>
      </c>
      <c r="B121" s="5" t="s">
        <v>651</v>
      </c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4"/>
      <c r="Q121" s="4"/>
    </row>
    <row r="122" spans="1:17" ht="15.75">
      <c r="A122" s="51" t="s">
        <v>947</v>
      </c>
      <c r="B122" s="52" t="s">
        <v>652</v>
      </c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4"/>
      <c r="Q122" s="4"/>
    </row>
    <row r="123" spans="1:17" ht="15.75">
      <c r="A123" s="56" t="s">
        <v>40</v>
      </c>
      <c r="B123" s="57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4"/>
      <c r="Q123" s="4"/>
    </row>
    <row r="124" spans="1:17" ht="25.5">
      <c r="A124" s="2" t="s">
        <v>458</v>
      </c>
      <c r="B124" s="3" t="s">
        <v>33</v>
      </c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4"/>
      <c r="Q124" s="4"/>
    </row>
    <row r="125" spans="1:17">
      <c r="A125" s="42" t="s">
        <v>653</v>
      </c>
      <c r="B125" s="6" t="s">
        <v>654</v>
      </c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4"/>
      <c r="Q125" s="4"/>
    </row>
    <row r="126" spans="1:17">
      <c r="A126" s="5" t="s">
        <v>655</v>
      </c>
      <c r="B126" s="6" t="s">
        <v>656</v>
      </c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4"/>
      <c r="Q126" s="4"/>
    </row>
    <row r="127" spans="1:17">
      <c r="A127" s="5" t="s">
        <v>657</v>
      </c>
      <c r="B127" s="6" t="s">
        <v>658</v>
      </c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4"/>
      <c r="Q127" s="4"/>
    </row>
    <row r="128" spans="1:17">
      <c r="A128" s="5" t="s">
        <v>659</v>
      </c>
      <c r="B128" s="6" t="s">
        <v>660</v>
      </c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4"/>
      <c r="Q128" s="4"/>
    </row>
    <row r="129" spans="1:17">
      <c r="A129" s="5" t="s">
        <v>661</v>
      </c>
      <c r="B129" s="6" t="s">
        <v>662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4"/>
      <c r="Q129" s="4"/>
    </row>
    <row r="130" spans="1:17">
      <c r="A130" s="5" t="s">
        <v>663</v>
      </c>
      <c r="B130" s="6" t="s">
        <v>664</v>
      </c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4"/>
      <c r="Q130" s="4"/>
    </row>
    <row r="131" spans="1:17">
      <c r="A131" s="9" t="s">
        <v>43</v>
      </c>
      <c r="B131" s="10" t="s">
        <v>665</v>
      </c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4"/>
      <c r="Q131" s="4"/>
    </row>
    <row r="132" spans="1:17">
      <c r="A132" s="5" t="s">
        <v>666</v>
      </c>
      <c r="B132" s="6" t="s">
        <v>667</v>
      </c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4"/>
      <c r="Q132" s="4"/>
    </row>
    <row r="133" spans="1:17" ht="30">
      <c r="A133" s="5" t="s">
        <v>668</v>
      </c>
      <c r="B133" s="6" t="s">
        <v>669</v>
      </c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4"/>
      <c r="Q133" s="4"/>
    </row>
    <row r="134" spans="1:17" ht="30">
      <c r="A134" s="5" t="s">
        <v>0</v>
      </c>
      <c r="B134" s="6" t="s">
        <v>670</v>
      </c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4"/>
      <c r="Q134" s="4"/>
    </row>
    <row r="135" spans="1:17" ht="30">
      <c r="A135" s="5" t="s">
        <v>1</v>
      </c>
      <c r="B135" s="6" t="s">
        <v>671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4"/>
      <c r="Q135" s="4"/>
    </row>
    <row r="136" spans="1:17">
      <c r="A136" s="5" t="s">
        <v>2</v>
      </c>
      <c r="B136" s="6" t="s">
        <v>672</v>
      </c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4"/>
      <c r="Q136" s="4"/>
    </row>
    <row r="137" spans="1:17">
      <c r="A137" s="50" t="s">
        <v>44</v>
      </c>
      <c r="B137" s="65" t="s">
        <v>673</v>
      </c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4"/>
      <c r="Q137" s="4"/>
    </row>
    <row r="138" spans="1:17">
      <c r="A138" s="5" t="s">
        <v>10</v>
      </c>
      <c r="B138" s="6" t="s">
        <v>682</v>
      </c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4"/>
      <c r="Q138" s="4"/>
    </row>
    <row r="139" spans="1:17">
      <c r="A139" s="5" t="s">
        <v>11</v>
      </c>
      <c r="B139" s="6" t="s">
        <v>686</v>
      </c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4"/>
      <c r="Q139" s="4"/>
    </row>
    <row r="140" spans="1:17">
      <c r="A140" s="9" t="s">
        <v>46</v>
      </c>
      <c r="B140" s="10" t="s">
        <v>687</v>
      </c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4"/>
      <c r="Q140" s="4"/>
    </row>
    <row r="141" spans="1:17">
      <c r="A141" s="5" t="s">
        <v>12</v>
      </c>
      <c r="B141" s="6" t="s">
        <v>688</v>
      </c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4"/>
      <c r="Q141" s="4"/>
    </row>
    <row r="142" spans="1:17">
      <c r="A142" s="5" t="s">
        <v>13</v>
      </c>
      <c r="B142" s="6" t="s">
        <v>689</v>
      </c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4"/>
      <c r="Q142" s="4"/>
    </row>
    <row r="143" spans="1:17">
      <c r="A143" s="5" t="s">
        <v>14</v>
      </c>
      <c r="B143" s="6" t="s">
        <v>690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4"/>
      <c r="Q143" s="4"/>
    </row>
    <row r="144" spans="1:17">
      <c r="A144" s="5" t="s">
        <v>15</v>
      </c>
      <c r="B144" s="6" t="s">
        <v>691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4"/>
      <c r="Q144" s="4"/>
    </row>
    <row r="145" spans="1:17">
      <c r="A145" s="5" t="s">
        <v>16</v>
      </c>
      <c r="B145" s="6" t="s">
        <v>694</v>
      </c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4"/>
      <c r="Q145" s="4"/>
    </row>
    <row r="146" spans="1:17">
      <c r="A146" s="5" t="s">
        <v>695</v>
      </c>
      <c r="B146" s="6" t="s">
        <v>696</v>
      </c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4"/>
      <c r="Q146" s="4"/>
    </row>
    <row r="147" spans="1:17">
      <c r="A147" s="5" t="s">
        <v>17</v>
      </c>
      <c r="B147" s="6" t="s">
        <v>697</v>
      </c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4"/>
      <c r="Q147" s="4"/>
    </row>
    <row r="148" spans="1:17">
      <c r="A148" s="5" t="s">
        <v>18</v>
      </c>
      <c r="B148" s="6" t="s">
        <v>702</v>
      </c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4"/>
      <c r="Q148" s="4"/>
    </row>
    <row r="149" spans="1:17">
      <c r="A149" s="9" t="s">
        <v>47</v>
      </c>
      <c r="B149" s="10" t="s">
        <v>718</v>
      </c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4"/>
      <c r="Q149" s="4"/>
    </row>
    <row r="150" spans="1:17">
      <c r="A150" s="5" t="s">
        <v>19</v>
      </c>
      <c r="B150" s="6" t="s">
        <v>719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4"/>
      <c r="Q150" s="4"/>
    </row>
    <row r="151" spans="1:17">
      <c r="A151" s="50" t="s">
        <v>48</v>
      </c>
      <c r="B151" s="65" t="s">
        <v>720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4"/>
      <c r="Q151" s="4"/>
    </row>
    <row r="152" spans="1:17">
      <c r="A152" s="17" t="s">
        <v>721</v>
      </c>
      <c r="B152" s="6" t="s">
        <v>722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4"/>
      <c r="Q152" s="4"/>
    </row>
    <row r="153" spans="1:17">
      <c r="A153" s="17" t="s">
        <v>20</v>
      </c>
      <c r="B153" s="6" t="s">
        <v>723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4"/>
      <c r="Q153" s="4"/>
    </row>
    <row r="154" spans="1:17">
      <c r="A154" s="17" t="s">
        <v>21</v>
      </c>
      <c r="B154" s="6" t="s">
        <v>726</v>
      </c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4"/>
      <c r="Q154" s="4"/>
    </row>
    <row r="155" spans="1:17">
      <c r="A155" s="17" t="s">
        <v>22</v>
      </c>
      <c r="B155" s="6" t="s">
        <v>727</v>
      </c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4"/>
      <c r="Q155" s="4"/>
    </row>
    <row r="156" spans="1:17">
      <c r="A156" s="17" t="s">
        <v>734</v>
      </c>
      <c r="B156" s="6" t="s">
        <v>735</v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4"/>
      <c r="Q156" s="4"/>
    </row>
    <row r="157" spans="1:17">
      <c r="A157" s="17" t="s">
        <v>736</v>
      </c>
      <c r="B157" s="6" t="s">
        <v>737</v>
      </c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4"/>
      <c r="Q157" s="4"/>
    </row>
    <row r="158" spans="1:17">
      <c r="A158" s="17" t="s">
        <v>738</v>
      </c>
      <c r="B158" s="6" t="s">
        <v>739</v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4"/>
      <c r="Q158" s="4"/>
    </row>
    <row r="159" spans="1:17">
      <c r="A159" s="17" t="s">
        <v>23</v>
      </c>
      <c r="B159" s="6" t="s">
        <v>740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4"/>
      <c r="Q159" s="4"/>
    </row>
    <row r="160" spans="1:17">
      <c r="A160" s="17" t="s">
        <v>24</v>
      </c>
      <c r="B160" s="6" t="s">
        <v>742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4"/>
      <c r="Q160" s="4"/>
    </row>
    <row r="161" spans="1:17">
      <c r="A161" s="17" t="s">
        <v>25</v>
      </c>
      <c r="B161" s="6" t="s">
        <v>747</v>
      </c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4"/>
      <c r="Q161" s="4"/>
    </row>
    <row r="162" spans="1:17">
      <c r="A162" s="64" t="s">
        <v>49</v>
      </c>
      <c r="B162" s="65" t="s">
        <v>751</v>
      </c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4"/>
      <c r="Q162" s="4"/>
    </row>
    <row r="163" spans="1:17" ht="30">
      <c r="A163" s="17" t="s">
        <v>763</v>
      </c>
      <c r="B163" s="6" t="s">
        <v>764</v>
      </c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4"/>
      <c r="Q163" s="4"/>
    </row>
    <row r="164" spans="1:17" ht="30">
      <c r="A164" s="5" t="s">
        <v>29</v>
      </c>
      <c r="B164" s="6" t="s">
        <v>765</v>
      </c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4"/>
      <c r="Q164" s="4"/>
    </row>
    <row r="165" spans="1:17">
      <c r="A165" s="17" t="s">
        <v>30</v>
      </c>
      <c r="B165" s="6" t="s">
        <v>766</v>
      </c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4"/>
      <c r="Q165" s="4"/>
    </row>
    <row r="166" spans="1:17">
      <c r="A166" s="50" t="s">
        <v>51</v>
      </c>
      <c r="B166" s="65" t="s">
        <v>767</v>
      </c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4"/>
      <c r="Q166" s="4"/>
    </row>
    <row r="167" spans="1:17" ht="15.75">
      <c r="A167" s="85" t="s">
        <v>140</v>
      </c>
      <c r="B167" s="90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4"/>
      <c r="Q167" s="4"/>
    </row>
    <row r="168" spans="1:17">
      <c r="A168" s="5" t="s">
        <v>674</v>
      </c>
      <c r="B168" s="6" t="s">
        <v>675</v>
      </c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4"/>
      <c r="Q168" s="4"/>
    </row>
    <row r="169" spans="1:17" ht="30">
      <c r="A169" s="5" t="s">
        <v>676</v>
      </c>
      <c r="B169" s="6" t="s">
        <v>677</v>
      </c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4"/>
      <c r="Q169" s="4"/>
    </row>
    <row r="170" spans="1:17" ht="30">
      <c r="A170" s="5" t="s">
        <v>3</v>
      </c>
      <c r="B170" s="6" t="s">
        <v>678</v>
      </c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4"/>
      <c r="Q170" s="4"/>
    </row>
    <row r="171" spans="1:17" ht="30">
      <c r="A171" s="5" t="s">
        <v>4</v>
      </c>
      <c r="B171" s="6" t="s">
        <v>679</v>
      </c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4"/>
      <c r="Q171" s="4"/>
    </row>
    <row r="172" spans="1:17">
      <c r="A172" s="5" t="s">
        <v>5</v>
      </c>
      <c r="B172" s="6" t="s">
        <v>680</v>
      </c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4"/>
      <c r="Q172" s="4"/>
    </row>
    <row r="173" spans="1:17">
      <c r="A173" s="50" t="s">
        <v>45</v>
      </c>
      <c r="B173" s="65" t="s">
        <v>681</v>
      </c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4"/>
      <c r="Q173" s="4"/>
    </row>
    <row r="174" spans="1:17">
      <c r="A174" s="17" t="s">
        <v>26</v>
      </c>
      <c r="B174" s="6" t="s">
        <v>752</v>
      </c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4"/>
      <c r="Q174" s="4"/>
    </row>
    <row r="175" spans="1:17">
      <c r="A175" s="17" t="s">
        <v>27</v>
      </c>
      <c r="B175" s="6" t="s">
        <v>754</v>
      </c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4"/>
      <c r="Q175" s="4"/>
    </row>
    <row r="176" spans="1:17">
      <c r="A176" s="17" t="s">
        <v>756</v>
      </c>
      <c r="B176" s="6" t="s">
        <v>757</v>
      </c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4"/>
      <c r="Q176" s="4"/>
    </row>
    <row r="177" spans="1:17">
      <c r="A177" s="17" t="s">
        <v>28</v>
      </c>
      <c r="B177" s="6" t="s">
        <v>758</v>
      </c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4"/>
      <c r="Q177" s="4"/>
    </row>
    <row r="178" spans="1:17">
      <c r="A178" s="17" t="s">
        <v>760</v>
      </c>
      <c r="B178" s="6" t="s">
        <v>761</v>
      </c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4"/>
      <c r="Q178" s="4"/>
    </row>
    <row r="179" spans="1:17">
      <c r="A179" s="50" t="s">
        <v>50</v>
      </c>
      <c r="B179" s="65" t="s">
        <v>762</v>
      </c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4"/>
      <c r="Q179" s="4"/>
    </row>
    <row r="180" spans="1:17" ht="30">
      <c r="A180" s="17" t="s">
        <v>768</v>
      </c>
      <c r="B180" s="6" t="s">
        <v>769</v>
      </c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4"/>
      <c r="Q180" s="4"/>
    </row>
    <row r="181" spans="1:17" ht="30">
      <c r="A181" s="5" t="s">
        <v>31</v>
      </c>
      <c r="B181" s="6" t="s">
        <v>770</v>
      </c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4"/>
      <c r="Q181" s="4"/>
    </row>
    <row r="182" spans="1:17">
      <c r="A182" s="17" t="s">
        <v>32</v>
      </c>
      <c r="B182" s="6" t="s">
        <v>771</v>
      </c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4"/>
      <c r="Q182" s="4"/>
    </row>
    <row r="183" spans="1:17">
      <c r="A183" s="50" t="s">
        <v>53</v>
      </c>
      <c r="B183" s="65" t="s">
        <v>772</v>
      </c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4"/>
      <c r="Q183" s="4"/>
    </row>
    <row r="184" spans="1:17" ht="15.75">
      <c r="A184" s="85" t="s">
        <v>139</v>
      </c>
      <c r="B184" s="90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4"/>
      <c r="Q184" s="4"/>
    </row>
    <row r="185" spans="1:17" ht="15.75">
      <c r="A185" s="62" t="s">
        <v>52</v>
      </c>
      <c r="B185" s="46" t="s">
        <v>773</v>
      </c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4"/>
      <c r="Q185" s="4"/>
    </row>
    <row r="186" spans="1:17" ht="15.75">
      <c r="A186" s="89" t="s">
        <v>196</v>
      </c>
      <c r="B186" s="88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4"/>
      <c r="Q186" s="4"/>
    </row>
    <row r="187" spans="1:17" ht="15.75">
      <c r="A187" s="89" t="s">
        <v>197</v>
      </c>
      <c r="B187" s="88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4"/>
      <c r="Q187" s="4"/>
    </row>
    <row r="188" spans="1:17">
      <c r="A188" s="48" t="s">
        <v>34</v>
      </c>
      <c r="B188" s="5" t="s">
        <v>774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4"/>
      <c r="Q188" s="4"/>
    </row>
    <row r="189" spans="1:17">
      <c r="A189" s="17" t="s">
        <v>775</v>
      </c>
      <c r="B189" s="5" t="s">
        <v>776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4"/>
      <c r="Q189" s="4"/>
    </row>
    <row r="190" spans="1:17">
      <c r="A190" s="48" t="s">
        <v>35</v>
      </c>
      <c r="B190" s="5" t="s">
        <v>777</v>
      </c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4"/>
      <c r="Q190" s="4"/>
    </row>
    <row r="191" spans="1:17">
      <c r="A191" s="20" t="s">
        <v>54</v>
      </c>
      <c r="B191" s="9" t="s">
        <v>778</v>
      </c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4"/>
      <c r="Q191" s="4"/>
    </row>
    <row r="192" spans="1:17">
      <c r="A192" s="17" t="s">
        <v>36</v>
      </c>
      <c r="B192" s="5" t="s">
        <v>779</v>
      </c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4"/>
      <c r="Q192" s="4"/>
    </row>
    <row r="193" spans="1:17">
      <c r="A193" s="48" t="s">
        <v>780</v>
      </c>
      <c r="B193" s="5" t="s">
        <v>781</v>
      </c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4"/>
      <c r="Q193" s="4"/>
    </row>
    <row r="194" spans="1:17">
      <c r="A194" s="17" t="s">
        <v>37</v>
      </c>
      <c r="B194" s="5" t="s">
        <v>782</v>
      </c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4"/>
      <c r="Q194" s="4"/>
    </row>
    <row r="195" spans="1:17">
      <c r="A195" s="48" t="s">
        <v>783</v>
      </c>
      <c r="B195" s="5" t="s">
        <v>784</v>
      </c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4"/>
      <c r="Q195" s="4"/>
    </row>
    <row r="196" spans="1:17">
      <c r="A196" s="18" t="s">
        <v>55</v>
      </c>
      <c r="B196" s="9" t="s">
        <v>785</v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4"/>
      <c r="Q196" s="4"/>
    </row>
    <row r="197" spans="1:17">
      <c r="A197" s="5" t="s">
        <v>194</v>
      </c>
      <c r="B197" s="5" t="s">
        <v>786</v>
      </c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4"/>
      <c r="Q197" s="4"/>
    </row>
    <row r="198" spans="1:17">
      <c r="A198" s="5" t="s">
        <v>195</v>
      </c>
      <c r="B198" s="5" t="s">
        <v>786</v>
      </c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4"/>
      <c r="Q198" s="4"/>
    </row>
    <row r="199" spans="1:17">
      <c r="A199" s="5" t="s">
        <v>192</v>
      </c>
      <c r="B199" s="5" t="s">
        <v>787</v>
      </c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4"/>
      <c r="Q199" s="4"/>
    </row>
    <row r="200" spans="1:17">
      <c r="A200" s="5" t="s">
        <v>193</v>
      </c>
      <c r="B200" s="5" t="s">
        <v>787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4"/>
      <c r="Q200" s="4"/>
    </row>
    <row r="201" spans="1:17">
      <c r="A201" s="9" t="s">
        <v>56</v>
      </c>
      <c r="B201" s="9" t="s">
        <v>788</v>
      </c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4"/>
      <c r="Q201" s="4"/>
    </row>
    <row r="202" spans="1:17">
      <c r="A202" s="48" t="s">
        <v>789</v>
      </c>
      <c r="B202" s="5" t="s">
        <v>790</v>
      </c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4"/>
      <c r="Q202" s="4"/>
    </row>
    <row r="203" spans="1:17">
      <c r="A203" s="48" t="s">
        <v>791</v>
      </c>
      <c r="B203" s="5" t="s">
        <v>792</v>
      </c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4"/>
      <c r="Q203" s="4"/>
    </row>
    <row r="204" spans="1:17">
      <c r="A204" s="48" t="s">
        <v>793</v>
      </c>
      <c r="B204" s="5" t="s">
        <v>794</v>
      </c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4"/>
      <c r="Q204" s="4"/>
    </row>
    <row r="205" spans="1:17">
      <c r="A205" s="48" t="s">
        <v>795</v>
      </c>
      <c r="B205" s="5" t="s">
        <v>796</v>
      </c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4"/>
      <c r="Q205" s="4"/>
    </row>
    <row r="206" spans="1:17">
      <c r="A206" s="17" t="s">
        <v>38</v>
      </c>
      <c r="B206" s="5" t="s">
        <v>797</v>
      </c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4"/>
      <c r="Q206" s="4"/>
    </row>
    <row r="207" spans="1:17">
      <c r="A207" s="20" t="s">
        <v>57</v>
      </c>
      <c r="B207" s="9" t="s">
        <v>799</v>
      </c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4"/>
      <c r="Q207" s="4"/>
    </row>
    <row r="208" spans="1:17">
      <c r="A208" s="17" t="s">
        <v>800</v>
      </c>
      <c r="B208" s="5" t="s">
        <v>801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4"/>
      <c r="Q208" s="4"/>
    </row>
    <row r="209" spans="1:17">
      <c r="A209" s="17" t="s">
        <v>802</v>
      </c>
      <c r="B209" s="5" t="s">
        <v>803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4"/>
      <c r="Q209" s="4"/>
    </row>
    <row r="210" spans="1:17">
      <c r="A210" s="48" t="s">
        <v>804</v>
      </c>
      <c r="B210" s="5" t="s">
        <v>805</v>
      </c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4"/>
      <c r="Q210" s="4"/>
    </row>
    <row r="211" spans="1:17">
      <c r="A211" s="48" t="s">
        <v>39</v>
      </c>
      <c r="B211" s="5" t="s">
        <v>806</v>
      </c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4"/>
      <c r="Q211" s="4"/>
    </row>
    <row r="212" spans="1:17">
      <c r="A212" s="18" t="s">
        <v>58</v>
      </c>
      <c r="B212" s="9" t="s">
        <v>807</v>
      </c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4"/>
      <c r="Q212" s="4"/>
    </row>
    <row r="213" spans="1:17">
      <c r="A213" s="20" t="s">
        <v>808</v>
      </c>
      <c r="B213" s="9" t="s">
        <v>809</v>
      </c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4"/>
      <c r="Q213" s="4"/>
    </row>
    <row r="214" spans="1:17" ht="15.75">
      <c r="A214" s="51" t="s">
        <v>59</v>
      </c>
      <c r="B214" s="52" t="s">
        <v>810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4"/>
      <c r="Q214" s="4"/>
    </row>
    <row r="215" spans="1:17" ht="15.75">
      <c r="A215" s="56" t="s">
        <v>41</v>
      </c>
      <c r="B215" s="57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4"/>
      <c r="Q215" s="4"/>
    </row>
    <row r="216" spans="1:17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2:17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2:17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2:17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2:17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</sheetData>
  <mergeCells count="2">
    <mergeCell ref="A2:O2"/>
    <mergeCell ref="A3:O3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50" fitToHeight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71"/>
  <sheetViews>
    <sheetView workbookViewId="0">
      <selection activeCell="A7" sqref="A7"/>
    </sheetView>
  </sheetViews>
  <sheetFormatPr defaultRowHeight="15"/>
  <cols>
    <col min="1" max="1" width="79.28515625" customWidth="1"/>
    <col min="3" max="3" width="14.42578125" customWidth="1"/>
    <col min="4" max="4" width="13.42578125" customWidth="1"/>
    <col min="5" max="5" width="12.28515625" hidden="1" customWidth="1"/>
    <col min="6" max="6" width="12.140625" hidden="1" customWidth="1"/>
    <col min="7" max="7" width="11" customWidth="1"/>
    <col min="8" max="8" width="12.7109375" customWidth="1"/>
  </cols>
  <sheetData>
    <row r="1" spans="1:8" ht="20.25" customHeight="1">
      <c r="A1" s="353" t="s">
        <v>953</v>
      </c>
      <c r="B1" s="353"/>
      <c r="C1" s="353"/>
      <c r="D1" s="353"/>
      <c r="E1" s="353"/>
      <c r="F1" s="353"/>
      <c r="G1" s="353"/>
      <c r="H1" s="353"/>
    </row>
    <row r="2" spans="1:8" ht="19.5" customHeight="1">
      <c r="A2" s="356" t="s">
        <v>559</v>
      </c>
      <c r="B2" s="356"/>
      <c r="C2" s="356"/>
      <c r="D2" s="356"/>
      <c r="E2" s="356"/>
      <c r="F2" s="356"/>
      <c r="G2" s="356"/>
      <c r="H2" s="356"/>
    </row>
    <row r="3" spans="1:8" ht="18">
      <c r="A3" s="63"/>
      <c r="D3" s="357" t="s">
        <v>955</v>
      </c>
      <c r="E3" s="357"/>
      <c r="F3" s="357"/>
      <c r="G3" s="357"/>
      <c r="H3" s="357"/>
    </row>
    <row r="4" spans="1:8">
      <c r="A4" s="154" t="s">
        <v>363</v>
      </c>
    </row>
    <row r="5" spans="1:8" ht="60" customHeight="1">
      <c r="A5" s="2" t="s">
        <v>458</v>
      </c>
      <c r="B5" s="3" t="s">
        <v>459</v>
      </c>
      <c r="C5" s="194" t="s">
        <v>146</v>
      </c>
      <c r="D5" s="195" t="s">
        <v>328</v>
      </c>
      <c r="E5" s="195" t="s">
        <v>232</v>
      </c>
      <c r="F5" s="195" t="s">
        <v>233</v>
      </c>
      <c r="G5" s="195" t="s">
        <v>232</v>
      </c>
      <c r="H5" s="195" t="s">
        <v>233</v>
      </c>
    </row>
    <row r="6" spans="1:8">
      <c r="A6" s="39" t="s">
        <v>460</v>
      </c>
      <c r="B6" s="40" t="s">
        <v>461</v>
      </c>
      <c r="C6" s="196">
        <v>20916800</v>
      </c>
      <c r="D6" s="196">
        <v>20916800</v>
      </c>
      <c r="E6" s="196">
        <v>16904400</v>
      </c>
      <c r="F6" s="196">
        <v>9164197</v>
      </c>
      <c r="G6" s="305">
        <v>20916800</v>
      </c>
      <c r="H6" s="305">
        <v>20563348</v>
      </c>
    </row>
    <row r="7" spans="1:8">
      <c r="A7" s="39" t="s">
        <v>462</v>
      </c>
      <c r="B7" s="41" t="s">
        <v>463</v>
      </c>
      <c r="C7" s="196"/>
      <c r="D7" s="196"/>
      <c r="E7" s="196"/>
      <c r="F7" s="196"/>
      <c r="G7" s="305"/>
      <c r="H7" s="305"/>
    </row>
    <row r="8" spans="1:8">
      <c r="A8" s="39" t="s">
        <v>464</v>
      </c>
      <c r="B8" s="41" t="s">
        <v>465</v>
      </c>
      <c r="C8" s="196"/>
      <c r="D8" s="196"/>
      <c r="E8" s="196"/>
      <c r="F8" s="196"/>
      <c r="G8" s="305"/>
      <c r="H8" s="305"/>
    </row>
    <row r="9" spans="1:8">
      <c r="A9" s="42" t="s">
        <v>466</v>
      </c>
      <c r="B9" s="41" t="s">
        <v>467</v>
      </c>
      <c r="C9" s="196"/>
      <c r="D9" s="196"/>
      <c r="E9" s="196"/>
      <c r="F9" s="196"/>
      <c r="G9" s="305"/>
      <c r="H9" s="305"/>
    </row>
    <row r="10" spans="1:8">
      <c r="A10" s="42" t="s">
        <v>468</v>
      </c>
      <c r="B10" s="41" t="s">
        <v>469</v>
      </c>
      <c r="C10" s="196"/>
      <c r="D10" s="196"/>
      <c r="E10" s="196"/>
      <c r="F10" s="196"/>
      <c r="G10" s="305"/>
      <c r="H10" s="305"/>
    </row>
    <row r="11" spans="1:8">
      <c r="A11" s="42" t="s">
        <v>470</v>
      </c>
      <c r="B11" s="41" t="s">
        <v>471</v>
      </c>
      <c r="C11" s="196">
        <v>1403000</v>
      </c>
      <c r="D11" s="196">
        <v>1403000</v>
      </c>
      <c r="E11" s="196"/>
      <c r="F11" s="196"/>
      <c r="G11" s="305">
        <v>1403000</v>
      </c>
      <c r="H11" s="305">
        <v>1403000</v>
      </c>
    </row>
    <row r="12" spans="1:8">
      <c r="A12" s="42" t="s">
        <v>472</v>
      </c>
      <c r="B12" s="41" t="s">
        <v>473</v>
      </c>
      <c r="C12" s="196">
        <v>894060</v>
      </c>
      <c r="D12" s="196">
        <v>894060</v>
      </c>
      <c r="E12" s="196">
        <v>884304</v>
      </c>
      <c r="F12" s="196">
        <v>454998</v>
      </c>
      <c r="G12" s="305">
        <v>938060</v>
      </c>
      <c r="H12" s="305">
        <v>937519</v>
      </c>
    </row>
    <row r="13" spans="1:8">
      <c r="A13" s="42" t="s">
        <v>474</v>
      </c>
      <c r="B13" s="41" t="s">
        <v>475</v>
      </c>
      <c r="C13" s="196"/>
      <c r="D13" s="196"/>
      <c r="E13" s="196"/>
      <c r="F13" s="196"/>
      <c r="G13" s="305"/>
      <c r="H13" s="305"/>
    </row>
    <row r="14" spans="1:8">
      <c r="A14" s="5" t="s">
        <v>476</v>
      </c>
      <c r="B14" s="41" t="s">
        <v>477</v>
      </c>
      <c r="C14" s="196">
        <v>500000</v>
      </c>
      <c r="D14" s="196">
        <v>500000</v>
      </c>
      <c r="E14" s="196">
        <v>300000</v>
      </c>
      <c r="F14" s="196">
        <v>127393</v>
      </c>
      <c r="G14" s="305">
        <v>500000</v>
      </c>
      <c r="H14" s="305">
        <v>281440</v>
      </c>
    </row>
    <row r="15" spans="1:8">
      <c r="A15" s="5" t="s">
        <v>478</v>
      </c>
      <c r="B15" s="41" t="s">
        <v>479</v>
      </c>
      <c r="C15" s="196">
        <v>200000</v>
      </c>
      <c r="D15" s="196">
        <v>200000</v>
      </c>
      <c r="E15" s="196">
        <v>300000</v>
      </c>
      <c r="F15" s="196"/>
      <c r="G15" s="305">
        <v>70000</v>
      </c>
      <c r="H15" s="305"/>
    </row>
    <row r="16" spans="1:8">
      <c r="A16" s="5" t="s">
        <v>480</v>
      </c>
      <c r="B16" s="41" t="s">
        <v>481</v>
      </c>
      <c r="C16" s="196"/>
      <c r="D16" s="196"/>
      <c r="E16" s="196"/>
      <c r="F16" s="196"/>
      <c r="G16" s="305"/>
      <c r="H16" s="305"/>
    </row>
    <row r="17" spans="1:8">
      <c r="A17" s="5" t="s">
        <v>482</v>
      </c>
      <c r="B17" s="41" t="s">
        <v>483</v>
      </c>
      <c r="C17" s="196"/>
      <c r="D17" s="196"/>
      <c r="E17" s="196"/>
      <c r="F17" s="196"/>
      <c r="G17" s="305"/>
      <c r="H17" s="305"/>
    </row>
    <row r="18" spans="1:8">
      <c r="A18" s="5" t="s">
        <v>914</v>
      </c>
      <c r="B18" s="41" t="s">
        <v>484</v>
      </c>
      <c r="C18" s="196">
        <v>1971981</v>
      </c>
      <c r="D18" s="196">
        <v>1971981</v>
      </c>
      <c r="E18" s="196">
        <v>4764605</v>
      </c>
      <c r="F18" s="196">
        <v>2425596</v>
      </c>
      <c r="G18" s="305">
        <v>3436401</v>
      </c>
      <c r="H18" s="305">
        <v>3194738</v>
      </c>
    </row>
    <row r="19" spans="1:8">
      <c r="A19" s="43" t="s">
        <v>812</v>
      </c>
      <c r="B19" s="44" t="s">
        <v>486</v>
      </c>
      <c r="C19" s="196">
        <f t="shared" ref="C19:F19" si="0">SUM(C6:C18)</f>
        <v>25885841</v>
      </c>
      <c r="D19" s="196">
        <f t="shared" si="0"/>
        <v>25885841</v>
      </c>
      <c r="E19" s="196">
        <f t="shared" si="0"/>
        <v>23153309</v>
      </c>
      <c r="F19" s="196">
        <f t="shared" si="0"/>
        <v>12172184</v>
      </c>
      <c r="G19" s="305">
        <f>SUM(G6:G18)</f>
        <v>27264261</v>
      </c>
      <c r="H19" s="305">
        <f>SUM(H6:H18)</f>
        <v>26380045</v>
      </c>
    </row>
    <row r="20" spans="1:8">
      <c r="A20" s="5" t="s">
        <v>487</v>
      </c>
      <c r="B20" s="41" t="s">
        <v>488</v>
      </c>
      <c r="C20" s="196"/>
      <c r="D20" s="196"/>
      <c r="E20" s="196"/>
      <c r="F20" s="196"/>
      <c r="G20" s="305"/>
      <c r="H20" s="305"/>
    </row>
    <row r="21" spans="1:8" ht="30">
      <c r="A21" s="5" t="s">
        <v>489</v>
      </c>
      <c r="B21" s="41" t="s">
        <v>490</v>
      </c>
      <c r="C21" s="196"/>
      <c r="D21" s="196"/>
      <c r="E21" s="196"/>
      <c r="F21" s="196"/>
      <c r="G21" s="305"/>
      <c r="H21" s="305"/>
    </row>
    <row r="22" spans="1:8">
      <c r="A22" s="6" t="s">
        <v>491</v>
      </c>
      <c r="B22" s="41" t="s">
        <v>492</v>
      </c>
      <c r="C22" s="196">
        <v>505000</v>
      </c>
      <c r="D22" s="196">
        <v>505000</v>
      </c>
      <c r="E22" s="196">
        <v>70000</v>
      </c>
      <c r="F22" s="196"/>
      <c r="G22" s="305">
        <v>121000</v>
      </c>
      <c r="H22" s="305">
        <v>63984</v>
      </c>
    </row>
    <row r="23" spans="1:8">
      <c r="A23" s="9" t="s">
        <v>813</v>
      </c>
      <c r="B23" s="44" t="s">
        <v>493</v>
      </c>
      <c r="C23" s="196">
        <f>SUM(C20:C22)</f>
        <v>505000</v>
      </c>
      <c r="D23" s="196">
        <f>SUM(D20:D22)</f>
        <v>505000</v>
      </c>
      <c r="E23" s="196">
        <f>SUM(E20:E22)</f>
        <v>70000</v>
      </c>
      <c r="F23" s="196"/>
      <c r="G23" s="305">
        <f>SUM(G20:G22)</f>
        <v>121000</v>
      </c>
      <c r="H23" s="305">
        <f>SUM(H20:H22)</f>
        <v>63984</v>
      </c>
    </row>
    <row r="24" spans="1:8">
      <c r="A24" s="66" t="s">
        <v>944</v>
      </c>
      <c r="B24" s="67" t="s">
        <v>494</v>
      </c>
      <c r="C24" s="206">
        <f>SUM(C23,C19)</f>
        <v>26390841</v>
      </c>
      <c r="D24" s="206">
        <f>SUM(D23,D19)</f>
        <v>26390841</v>
      </c>
      <c r="E24" s="206">
        <f>SUM(E23,E19)</f>
        <v>23223309</v>
      </c>
      <c r="F24" s="206">
        <f>SUM(F19+F23)</f>
        <v>12172184</v>
      </c>
      <c r="G24" s="306">
        <f>SUM(G23,G19)</f>
        <v>27385261</v>
      </c>
      <c r="H24" s="306">
        <f>SUM(H23,H19)</f>
        <v>26444029</v>
      </c>
    </row>
    <row r="25" spans="1:8">
      <c r="A25" s="50" t="s">
        <v>915</v>
      </c>
      <c r="B25" s="67" t="s">
        <v>495</v>
      </c>
      <c r="C25" s="206">
        <v>5907919</v>
      </c>
      <c r="D25" s="206">
        <v>5907919</v>
      </c>
      <c r="E25" s="206">
        <v>5930204</v>
      </c>
      <c r="F25" s="206">
        <v>2448010</v>
      </c>
      <c r="G25" s="306">
        <v>5506285</v>
      </c>
      <c r="H25" s="306">
        <v>5182283</v>
      </c>
    </row>
    <row r="26" spans="1:8">
      <c r="A26" s="5" t="s">
        <v>496</v>
      </c>
      <c r="B26" s="41" t="s">
        <v>497</v>
      </c>
      <c r="C26" s="196">
        <v>240000</v>
      </c>
      <c r="D26" s="196">
        <v>240000</v>
      </c>
      <c r="E26" s="196">
        <v>440000</v>
      </c>
      <c r="F26" s="196">
        <v>23819</v>
      </c>
      <c r="G26" s="305">
        <v>560000</v>
      </c>
      <c r="H26" s="305">
        <v>558435</v>
      </c>
    </row>
    <row r="27" spans="1:8">
      <c r="A27" s="5" t="s">
        <v>498</v>
      </c>
      <c r="B27" s="41" t="s">
        <v>499</v>
      </c>
      <c r="C27" s="196">
        <v>900000</v>
      </c>
      <c r="D27" s="196">
        <v>900000</v>
      </c>
      <c r="E27" s="196">
        <v>1910000</v>
      </c>
      <c r="F27" s="196">
        <v>389466</v>
      </c>
      <c r="G27" s="305">
        <v>555000</v>
      </c>
      <c r="H27" s="305">
        <v>552484</v>
      </c>
    </row>
    <row r="28" spans="1:8">
      <c r="A28" s="5" t="s">
        <v>500</v>
      </c>
      <c r="B28" s="41" t="s">
        <v>501</v>
      </c>
      <c r="C28" s="196"/>
      <c r="D28" s="196"/>
      <c r="E28" s="196"/>
      <c r="F28" s="196"/>
      <c r="G28" s="305"/>
      <c r="H28" s="305"/>
    </row>
    <row r="29" spans="1:8">
      <c r="A29" s="9" t="s">
        <v>823</v>
      </c>
      <c r="B29" s="44" t="s">
        <v>502</v>
      </c>
      <c r="C29" s="196">
        <f t="shared" ref="C29:F29" si="1">SUM(C26:C28)</f>
        <v>1140000</v>
      </c>
      <c r="D29" s="196">
        <f t="shared" si="1"/>
        <v>1140000</v>
      </c>
      <c r="E29" s="196">
        <f t="shared" si="1"/>
        <v>2350000</v>
      </c>
      <c r="F29" s="196">
        <f t="shared" si="1"/>
        <v>413285</v>
      </c>
      <c r="G29" s="305">
        <f>SUM(G26:G28)</f>
        <v>1115000</v>
      </c>
      <c r="H29" s="305">
        <f>SUM(H26:H28)</f>
        <v>1110919</v>
      </c>
    </row>
    <row r="30" spans="1:8">
      <c r="A30" s="5" t="s">
        <v>503</v>
      </c>
      <c r="B30" s="41" t="s">
        <v>504</v>
      </c>
      <c r="C30" s="196">
        <v>665827</v>
      </c>
      <c r="D30" s="196">
        <v>665827</v>
      </c>
      <c r="E30" s="196">
        <v>148011</v>
      </c>
      <c r="F30" s="196">
        <v>95534</v>
      </c>
      <c r="G30" s="305">
        <v>175827</v>
      </c>
      <c r="H30" s="305">
        <v>151050</v>
      </c>
    </row>
    <row r="31" spans="1:8">
      <c r="A31" s="5" t="s">
        <v>505</v>
      </c>
      <c r="B31" s="41" t="s">
        <v>506</v>
      </c>
      <c r="C31" s="196">
        <v>240000</v>
      </c>
      <c r="D31" s="196">
        <v>240000</v>
      </c>
      <c r="E31" s="196">
        <v>330000</v>
      </c>
      <c r="F31" s="196">
        <v>94643</v>
      </c>
      <c r="G31" s="305">
        <v>170000</v>
      </c>
      <c r="H31" s="305">
        <v>87029</v>
      </c>
    </row>
    <row r="32" spans="1:8" ht="15" customHeight="1">
      <c r="A32" s="9" t="s">
        <v>945</v>
      </c>
      <c r="B32" s="44" t="s">
        <v>507</v>
      </c>
      <c r="C32" s="196">
        <f t="shared" ref="C32:F32" si="2">SUM(C30:C31)</f>
        <v>905827</v>
      </c>
      <c r="D32" s="196">
        <f t="shared" si="2"/>
        <v>905827</v>
      </c>
      <c r="E32" s="196">
        <f t="shared" si="2"/>
        <v>478011</v>
      </c>
      <c r="F32" s="196">
        <f t="shared" si="2"/>
        <v>190177</v>
      </c>
      <c r="G32" s="305">
        <f>SUM(G30:G31)</f>
        <v>345827</v>
      </c>
      <c r="H32" s="305">
        <f>SUM(H30:H31)</f>
        <v>238079</v>
      </c>
    </row>
    <row r="33" spans="1:8">
      <c r="A33" s="5" t="s">
        <v>508</v>
      </c>
      <c r="B33" s="41" t="s">
        <v>509</v>
      </c>
      <c r="C33" s="196">
        <v>400000</v>
      </c>
      <c r="D33" s="196">
        <v>400000</v>
      </c>
      <c r="E33" s="196">
        <v>960000</v>
      </c>
      <c r="F33" s="196">
        <v>208087</v>
      </c>
      <c r="G33" s="305">
        <v>185000</v>
      </c>
      <c r="H33" s="305">
        <v>124602</v>
      </c>
    </row>
    <row r="34" spans="1:8">
      <c r="A34" s="5" t="s">
        <v>510</v>
      </c>
      <c r="B34" s="41" t="s">
        <v>511</v>
      </c>
      <c r="C34" s="196"/>
      <c r="D34" s="196"/>
      <c r="E34" s="196"/>
      <c r="F34" s="196"/>
      <c r="G34" s="305"/>
      <c r="H34" s="305"/>
    </row>
    <row r="35" spans="1:8">
      <c r="A35" s="5" t="s">
        <v>916</v>
      </c>
      <c r="B35" s="41" t="s">
        <v>512</v>
      </c>
      <c r="C35" s="196"/>
      <c r="D35" s="196"/>
      <c r="E35" s="196"/>
      <c r="F35" s="196"/>
      <c r="G35" s="305"/>
      <c r="H35" s="305"/>
    </row>
    <row r="36" spans="1:8">
      <c r="A36" s="5" t="s">
        <v>514</v>
      </c>
      <c r="B36" s="41" t="s">
        <v>515</v>
      </c>
      <c r="C36" s="196">
        <v>300000</v>
      </c>
      <c r="D36" s="196">
        <v>300000</v>
      </c>
      <c r="E36" s="196">
        <v>500000</v>
      </c>
      <c r="F36" s="196">
        <v>107625</v>
      </c>
      <c r="G36" s="305">
        <v>50000</v>
      </c>
      <c r="H36" s="305">
        <v>44400</v>
      </c>
    </row>
    <row r="37" spans="1:8">
      <c r="A37" s="14" t="s">
        <v>917</v>
      </c>
      <c r="B37" s="41" t="s">
        <v>516</v>
      </c>
      <c r="C37" s="196"/>
      <c r="D37" s="196"/>
      <c r="E37" s="196"/>
      <c r="F37" s="196"/>
      <c r="G37" s="305"/>
      <c r="H37" s="305"/>
    </row>
    <row r="38" spans="1:8">
      <c r="A38" s="6" t="s">
        <v>518</v>
      </c>
      <c r="B38" s="41" t="s">
        <v>519</v>
      </c>
      <c r="C38" s="196"/>
      <c r="D38" s="196"/>
      <c r="E38" s="196"/>
      <c r="F38" s="196"/>
      <c r="G38" s="305">
        <v>971000</v>
      </c>
      <c r="H38" s="305">
        <v>957423</v>
      </c>
    </row>
    <row r="39" spans="1:8">
      <c r="A39" s="5" t="s">
        <v>918</v>
      </c>
      <c r="B39" s="41" t="s">
        <v>520</v>
      </c>
      <c r="C39" s="196">
        <v>1621000</v>
      </c>
      <c r="D39" s="196">
        <v>1621000</v>
      </c>
      <c r="E39" s="196">
        <v>2175000</v>
      </c>
      <c r="F39" s="196">
        <v>1015759</v>
      </c>
      <c r="G39" s="305">
        <v>1070000</v>
      </c>
      <c r="H39" s="305">
        <v>1051414</v>
      </c>
    </row>
    <row r="40" spans="1:8">
      <c r="A40" s="9" t="s">
        <v>828</v>
      </c>
      <c r="B40" s="44" t="s">
        <v>522</v>
      </c>
      <c r="C40" s="196">
        <f t="shared" ref="C40:F40" si="3">SUM(C33:C39)</f>
        <v>2321000</v>
      </c>
      <c r="D40" s="196">
        <f t="shared" si="3"/>
        <v>2321000</v>
      </c>
      <c r="E40" s="196">
        <f t="shared" si="3"/>
        <v>3635000</v>
      </c>
      <c r="F40" s="196">
        <f t="shared" si="3"/>
        <v>1331471</v>
      </c>
      <c r="G40" s="305">
        <f>SUM(G33:G39)</f>
        <v>2276000</v>
      </c>
      <c r="H40" s="305">
        <f>SUM(H33:H39)</f>
        <v>2177839</v>
      </c>
    </row>
    <row r="41" spans="1:8">
      <c r="A41" s="5" t="s">
        <v>523</v>
      </c>
      <c r="B41" s="41" t="s">
        <v>524</v>
      </c>
      <c r="C41" s="196">
        <v>200000</v>
      </c>
      <c r="D41" s="196">
        <v>200000</v>
      </c>
      <c r="E41" s="196">
        <v>210000</v>
      </c>
      <c r="F41" s="196">
        <v>92834</v>
      </c>
      <c r="G41" s="305">
        <v>296000</v>
      </c>
      <c r="H41" s="305">
        <v>226900</v>
      </c>
    </row>
    <row r="42" spans="1:8">
      <c r="A42" s="5" t="s">
        <v>525</v>
      </c>
      <c r="B42" s="41" t="s">
        <v>526</v>
      </c>
      <c r="C42" s="196"/>
      <c r="D42" s="196"/>
      <c r="E42" s="196"/>
      <c r="F42" s="196"/>
      <c r="G42" s="305"/>
      <c r="H42" s="305"/>
    </row>
    <row r="43" spans="1:8">
      <c r="A43" s="9" t="s">
        <v>829</v>
      </c>
      <c r="B43" s="44" t="s">
        <v>527</v>
      </c>
      <c r="C43" s="196">
        <f t="shared" ref="C43:F43" si="4">SUM(C41:C42)</f>
        <v>200000</v>
      </c>
      <c r="D43" s="196">
        <f t="shared" si="4"/>
        <v>200000</v>
      </c>
      <c r="E43" s="196">
        <f t="shared" si="4"/>
        <v>210000</v>
      </c>
      <c r="F43" s="196">
        <f t="shared" si="4"/>
        <v>92834</v>
      </c>
      <c r="G43" s="305">
        <f>SUM(G41:G42)</f>
        <v>296000</v>
      </c>
      <c r="H43" s="305">
        <f>SUM(H41:H42)</f>
        <v>226900</v>
      </c>
    </row>
    <row r="44" spans="1:8">
      <c r="A44" s="5" t="s">
        <v>528</v>
      </c>
      <c r="B44" s="41" t="s">
        <v>529</v>
      </c>
      <c r="C44" s="196">
        <v>1150360</v>
      </c>
      <c r="D44" s="196">
        <v>1150360</v>
      </c>
      <c r="E44" s="196">
        <v>1300000</v>
      </c>
      <c r="F44" s="196">
        <v>309537</v>
      </c>
      <c r="G44" s="305">
        <v>715000</v>
      </c>
      <c r="H44" s="305">
        <v>628204</v>
      </c>
    </row>
    <row r="45" spans="1:8">
      <c r="A45" s="5" t="s">
        <v>530</v>
      </c>
      <c r="B45" s="41" t="s">
        <v>531</v>
      </c>
      <c r="C45" s="196"/>
      <c r="D45" s="196"/>
      <c r="E45" s="196"/>
      <c r="F45" s="196"/>
      <c r="G45" s="305"/>
      <c r="H45" s="305"/>
    </row>
    <row r="46" spans="1:8">
      <c r="A46" s="5" t="s">
        <v>919</v>
      </c>
      <c r="B46" s="41" t="s">
        <v>532</v>
      </c>
      <c r="C46" s="196"/>
      <c r="D46" s="196"/>
      <c r="E46" s="196"/>
      <c r="F46" s="196"/>
      <c r="G46" s="305"/>
      <c r="H46" s="305"/>
    </row>
    <row r="47" spans="1:8">
      <c r="A47" s="5" t="s">
        <v>920</v>
      </c>
      <c r="B47" s="41" t="s">
        <v>534</v>
      </c>
      <c r="C47" s="196"/>
      <c r="D47" s="196"/>
      <c r="E47" s="196"/>
      <c r="F47" s="196"/>
      <c r="G47" s="305"/>
      <c r="H47" s="305"/>
    </row>
    <row r="48" spans="1:8">
      <c r="A48" s="5" t="s">
        <v>538</v>
      </c>
      <c r="B48" s="41" t="s">
        <v>539</v>
      </c>
      <c r="C48" s="196"/>
      <c r="D48" s="196"/>
      <c r="E48" s="196">
        <v>900</v>
      </c>
      <c r="F48" s="196">
        <v>9</v>
      </c>
      <c r="G48" s="305">
        <v>400681</v>
      </c>
      <c r="H48" s="305">
        <v>400497</v>
      </c>
    </row>
    <row r="49" spans="1:8">
      <c r="A49" s="9" t="s">
        <v>832</v>
      </c>
      <c r="B49" s="44" t="s">
        <v>540</v>
      </c>
      <c r="C49" s="196">
        <f t="shared" ref="C49:F49" si="5">SUM(C44:C48)</f>
        <v>1150360</v>
      </c>
      <c r="D49" s="196">
        <f t="shared" si="5"/>
        <v>1150360</v>
      </c>
      <c r="E49" s="196">
        <f t="shared" si="5"/>
        <v>1300900</v>
      </c>
      <c r="F49" s="196">
        <f t="shared" si="5"/>
        <v>309546</v>
      </c>
      <c r="G49" s="305">
        <f>SUM(G44:G48)</f>
        <v>1115681</v>
      </c>
      <c r="H49" s="305">
        <f>SUM(H44:H48)</f>
        <v>1028701</v>
      </c>
    </row>
    <row r="50" spans="1:8">
      <c r="A50" s="50" t="s">
        <v>833</v>
      </c>
      <c r="B50" s="67" t="s">
        <v>541</v>
      </c>
      <c r="C50" s="206">
        <f t="shared" ref="C50:F50" si="6">SUM(C29+C32+C40+C43+C49)</f>
        <v>5717187</v>
      </c>
      <c r="D50" s="206">
        <f t="shared" si="6"/>
        <v>5717187</v>
      </c>
      <c r="E50" s="206">
        <f t="shared" si="6"/>
        <v>7973911</v>
      </c>
      <c r="F50" s="206">
        <f t="shared" si="6"/>
        <v>2337313</v>
      </c>
      <c r="G50" s="306">
        <f>SUM(G29+G32+G40+G43+G49)</f>
        <v>5148508</v>
      </c>
      <c r="H50" s="306">
        <f>SUM(H29+H32+H40+H43+H49)</f>
        <v>4782438</v>
      </c>
    </row>
    <row r="51" spans="1:8">
      <c r="A51" s="17" t="s">
        <v>542</v>
      </c>
      <c r="B51" s="41" t="s">
        <v>543</v>
      </c>
      <c r="C51" s="196"/>
      <c r="D51" s="196"/>
      <c r="E51" s="196"/>
      <c r="F51" s="196"/>
      <c r="G51" s="305"/>
      <c r="H51" s="305"/>
    </row>
    <row r="52" spans="1:8">
      <c r="A52" s="17" t="s">
        <v>850</v>
      </c>
      <c r="B52" s="41" t="s">
        <v>544</v>
      </c>
      <c r="C52" s="196"/>
      <c r="D52" s="196"/>
      <c r="E52" s="196"/>
      <c r="F52" s="196"/>
      <c r="G52" s="305"/>
      <c r="H52" s="305"/>
    </row>
    <row r="53" spans="1:8">
      <c r="A53" s="22" t="s">
        <v>921</v>
      </c>
      <c r="B53" s="41" t="s">
        <v>545</v>
      </c>
      <c r="C53" s="196"/>
      <c r="D53" s="196"/>
      <c r="E53" s="196"/>
      <c r="F53" s="196"/>
      <c r="G53" s="305"/>
      <c r="H53" s="305"/>
    </row>
    <row r="54" spans="1:8">
      <c r="A54" s="22" t="s">
        <v>922</v>
      </c>
      <c r="B54" s="41" t="s">
        <v>546</v>
      </c>
      <c r="C54" s="196"/>
      <c r="D54" s="196"/>
      <c r="E54" s="196"/>
      <c r="F54" s="196"/>
      <c r="G54" s="305"/>
      <c r="H54" s="305"/>
    </row>
    <row r="55" spans="1:8">
      <c r="A55" s="22" t="s">
        <v>923</v>
      </c>
      <c r="B55" s="41" t="s">
        <v>547</v>
      </c>
      <c r="C55" s="196"/>
      <c r="D55" s="196"/>
      <c r="E55" s="196"/>
      <c r="F55" s="196"/>
      <c r="G55" s="305"/>
      <c r="H55" s="305"/>
    </row>
    <row r="56" spans="1:8">
      <c r="A56" s="17" t="s">
        <v>924</v>
      </c>
      <c r="B56" s="41" t="s">
        <v>548</v>
      </c>
      <c r="C56" s="196"/>
      <c r="D56" s="196"/>
      <c r="E56" s="196"/>
      <c r="F56" s="196"/>
      <c r="G56" s="305"/>
      <c r="H56" s="305"/>
    </row>
    <row r="57" spans="1:8">
      <c r="A57" s="17" t="s">
        <v>925</v>
      </c>
      <c r="B57" s="41" t="s">
        <v>549</v>
      </c>
      <c r="C57" s="196"/>
      <c r="D57" s="196"/>
      <c r="E57" s="196"/>
      <c r="F57" s="196"/>
      <c r="G57" s="305"/>
      <c r="H57" s="305"/>
    </row>
    <row r="58" spans="1:8">
      <c r="A58" s="17" t="s">
        <v>926</v>
      </c>
      <c r="B58" s="41" t="s">
        <v>550</v>
      </c>
      <c r="C58" s="196"/>
      <c r="D58" s="196"/>
      <c r="E58" s="196"/>
      <c r="F58" s="196"/>
      <c r="G58" s="305"/>
      <c r="H58" s="305"/>
    </row>
    <row r="59" spans="1:8">
      <c r="A59" s="64" t="s">
        <v>883</v>
      </c>
      <c r="B59" s="67" t="s">
        <v>551</v>
      </c>
      <c r="C59" s="196"/>
      <c r="D59" s="196"/>
      <c r="E59" s="196"/>
      <c r="F59" s="196"/>
      <c r="G59" s="305"/>
      <c r="H59" s="305"/>
    </row>
    <row r="60" spans="1:8">
      <c r="A60" s="16" t="s">
        <v>927</v>
      </c>
      <c r="B60" s="41" t="s">
        <v>552</v>
      </c>
      <c r="C60" s="196"/>
      <c r="D60" s="196"/>
      <c r="E60" s="196"/>
      <c r="F60" s="196"/>
      <c r="G60" s="305"/>
      <c r="H60" s="305"/>
    </row>
    <row r="61" spans="1:8">
      <c r="A61" s="16" t="s">
        <v>554</v>
      </c>
      <c r="B61" s="41" t="s">
        <v>555</v>
      </c>
      <c r="C61" s="196"/>
      <c r="D61" s="196"/>
      <c r="E61" s="196"/>
      <c r="F61" s="196"/>
      <c r="G61" s="305"/>
      <c r="H61" s="305"/>
    </row>
    <row r="62" spans="1:8" ht="30">
      <c r="A62" s="16" t="s">
        <v>556</v>
      </c>
      <c r="B62" s="41" t="s">
        <v>557</v>
      </c>
      <c r="C62" s="196"/>
      <c r="D62" s="196"/>
      <c r="E62" s="196"/>
      <c r="F62" s="196"/>
      <c r="G62" s="305"/>
      <c r="H62" s="305"/>
    </row>
    <row r="63" spans="1:8" ht="30">
      <c r="A63" s="16" t="s">
        <v>885</v>
      </c>
      <c r="B63" s="41" t="s">
        <v>558</v>
      </c>
      <c r="C63" s="196"/>
      <c r="D63" s="196"/>
      <c r="E63" s="196"/>
      <c r="F63" s="196"/>
      <c r="G63" s="305"/>
      <c r="H63" s="305"/>
    </row>
    <row r="64" spans="1:8" ht="30">
      <c r="A64" s="16" t="s">
        <v>928</v>
      </c>
      <c r="B64" s="41" t="s">
        <v>563</v>
      </c>
      <c r="C64" s="196"/>
      <c r="D64" s="196"/>
      <c r="E64" s="196"/>
      <c r="F64" s="196"/>
      <c r="G64" s="305"/>
      <c r="H64" s="305"/>
    </row>
    <row r="65" spans="1:8">
      <c r="A65" s="16" t="s">
        <v>887</v>
      </c>
      <c r="B65" s="41" t="s">
        <v>564</v>
      </c>
      <c r="C65" s="196"/>
      <c r="D65" s="196"/>
      <c r="E65" s="196"/>
      <c r="F65" s="196"/>
      <c r="G65" s="305"/>
      <c r="H65" s="305"/>
    </row>
    <row r="66" spans="1:8" ht="30">
      <c r="A66" s="16" t="s">
        <v>929</v>
      </c>
      <c r="B66" s="41" t="s">
        <v>565</v>
      </c>
      <c r="C66" s="196"/>
      <c r="D66" s="196"/>
      <c r="E66" s="196"/>
      <c r="F66" s="196"/>
      <c r="G66" s="305"/>
      <c r="H66" s="305"/>
    </row>
    <row r="67" spans="1:8" ht="30">
      <c r="A67" s="16" t="s">
        <v>930</v>
      </c>
      <c r="B67" s="41" t="s">
        <v>567</v>
      </c>
      <c r="C67" s="196"/>
      <c r="D67" s="196"/>
      <c r="E67" s="196"/>
      <c r="F67" s="196"/>
      <c r="G67" s="305"/>
      <c r="H67" s="305"/>
    </row>
    <row r="68" spans="1:8">
      <c r="A68" s="16" t="s">
        <v>568</v>
      </c>
      <c r="B68" s="41" t="s">
        <v>569</v>
      </c>
      <c r="C68" s="196"/>
      <c r="D68" s="196"/>
      <c r="E68" s="196"/>
      <c r="F68" s="196"/>
      <c r="G68" s="305"/>
      <c r="H68" s="305"/>
    </row>
    <row r="69" spans="1:8">
      <c r="A69" s="29" t="s">
        <v>570</v>
      </c>
      <c r="B69" s="41" t="s">
        <v>571</v>
      </c>
      <c r="C69" s="196"/>
      <c r="D69" s="196"/>
      <c r="E69" s="196"/>
      <c r="F69" s="196"/>
      <c r="G69" s="305"/>
      <c r="H69" s="305"/>
    </row>
    <row r="70" spans="1:8">
      <c r="A70" s="16" t="s">
        <v>931</v>
      </c>
      <c r="B70" s="41" t="s">
        <v>572</v>
      </c>
      <c r="C70" s="196"/>
      <c r="D70" s="196"/>
      <c r="E70" s="196"/>
      <c r="F70" s="196"/>
      <c r="G70" s="305"/>
      <c r="H70" s="305"/>
    </row>
    <row r="71" spans="1:8">
      <c r="A71" s="29" t="s">
        <v>198</v>
      </c>
      <c r="B71" s="41" t="s">
        <v>573</v>
      </c>
      <c r="C71" s="196"/>
      <c r="D71" s="196"/>
      <c r="E71" s="196"/>
      <c r="F71" s="196"/>
      <c r="G71" s="305"/>
      <c r="H71" s="305"/>
    </row>
    <row r="72" spans="1:8">
      <c r="A72" s="29" t="s">
        <v>199</v>
      </c>
      <c r="B72" s="41" t="s">
        <v>573</v>
      </c>
      <c r="C72" s="196"/>
      <c r="D72" s="196"/>
      <c r="E72" s="196"/>
      <c r="F72" s="196"/>
      <c r="G72" s="305"/>
      <c r="H72" s="305"/>
    </row>
    <row r="73" spans="1:8">
      <c r="A73" s="64" t="s">
        <v>891</v>
      </c>
      <c r="B73" s="67" t="s">
        <v>574</v>
      </c>
      <c r="C73" s="196"/>
      <c r="D73" s="196"/>
      <c r="E73" s="196"/>
      <c r="F73" s="196"/>
      <c r="G73" s="305"/>
      <c r="H73" s="305"/>
    </row>
    <row r="74" spans="1:8" ht="15.75">
      <c r="A74" s="85" t="s">
        <v>140</v>
      </c>
      <c r="B74" s="67"/>
      <c r="C74" s="196"/>
      <c r="D74" s="196"/>
      <c r="E74" s="196"/>
      <c r="F74" s="196"/>
      <c r="G74" s="305"/>
      <c r="H74" s="305"/>
    </row>
    <row r="75" spans="1:8">
      <c r="A75" s="45" t="s">
        <v>575</v>
      </c>
      <c r="B75" s="41" t="s">
        <v>576</v>
      </c>
      <c r="C75" s="196"/>
      <c r="D75" s="196"/>
      <c r="E75" s="196"/>
      <c r="F75" s="196"/>
      <c r="G75" s="305"/>
      <c r="H75" s="305"/>
    </row>
    <row r="76" spans="1:8">
      <c r="A76" s="45" t="s">
        <v>932</v>
      </c>
      <c r="B76" s="41" t="s">
        <v>577</v>
      </c>
      <c r="C76" s="196"/>
      <c r="D76" s="196"/>
      <c r="E76" s="196"/>
      <c r="F76" s="196"/>
      <c r="G76" s="305"/>
      <c r="H76" s="305"/>
    </row>
    <row r="77" spans="1:8">
      <c r="A77" s="45" t="s">
        <v>579</v>
      </c>
      <c r="B77" s="41" t="s">
        <v>580</v>
      </c>
      <c r="C77" s="196"/>
      <c r="D77" s="196"/>
      <c r="E77" s="196">
        <v>1234400</v>
      </c>
      <c r="F77" s="196"/>
      <c r="G77" s="305"/>
      <c r="H77" s="305"/>
    </row>
    <row r="78" spans="1:8">
      <c r="A78" s="45" t="s">
        <v>581</v>
      </c>
      <c r="B78" s="41" t="s">
        <v>582</v>
      </c>
      <c r="C78" s="196"/>
      <c r="D78" s="196"/>
      <c r="E78" s="196">
        <v>500000</v>
      </c>
      <c r="F78" s="196"/>
      <c r="G78" s="305"/>
      <c r="H78" s="305"/>
    </row>
    <row r="79" spans="1:8">
      <c r="A79" s="6" t="s">
        <v>583</v>
      </c>
      <c r="B79" s="41" t="s">
        <v>584</v>
      </c>
      <c r="C79" s="196"/>
      <c r="D79" s="196"/>
      <c r="E79" s="196"/>
      <c r="F79" s="196"/>
      <c r="G79" s="305"/>
      <c r="H79" s="305"/>
    </row>
    <row r="80" spans="1:8">
      <c r="A80" s="6" t="s">
        <v>585</v>
      </c>
      <c r="B80" s="41" t="s">
        <v>586</v>
      </c>
      <c r="C80" s="196"/>
      <c r="D80" s="196"/>
      <c r="E80" s="196"/>
      <c r="F80" s="196"/>
      <c r="G80" s="305"/>
      <c r="H80" s="305"/>
    </row>
    <row r="81" spans="1:8">
      <c r="A81" s="6" t="s">
        <v>587</v>
      </c>
      <c r="B81" s="41" t="s">
        <v>588</v>
      </c>
      <c r="C81" s="196"/>
      <c r="D81" s="196"/>
      <c r="E81" s="196">
        <v>468281</v>
      </c>
      <c r="F81" s="196"/>
      <c r="G81" s="305"/>
      <c r="H81" s="305"/>
    </row>
    <row r="82" spans="1:8">
      <c r="A82" s="65" t="s">
        <v>893</v>
      </c>
      <c r="B82" s="67" t="s">
        <v>589</v>
      </c>
      <c r="C82" s="206"/>
      <c r="D82" s="206"/>
      <c r="E82" s="206">
        <f>SUM(E75:E81)</f>
        <v>2202681</v>
      </c>
      <c r="F82" s="206"/>
      <c r="G82" s="306"/>
      <c r="H82" s="306"/>
    </row>
    <row r="83" spans="1:8">
      <c r="A83" s="17" t="s">
        <v>590</v>
      </c>
      <c r="B83" s="41" t="s">
        <v>591</v>
      </c>
      <c r="C83" s="196"/>
      <c r="D83" s="196"/>
      <c r="E83" s="196"/>
      <c r="F83" s="196"/>
      <c r="G83" s="305"/>
      <c r="H83" s="305"/>
    </row>
    <row r="84" spans="1:8">
      <c r="A84" s="17" t="s">
        <v>592</v>
      </c>
      <c r="B84" s="41" t="s">
        <v>593</v>
      </c>
      <c r="C84" s="196"/>
      <c r="D84" s="196"/>
      <c r="E84" s="196"/>
      <c r="F84" s="196"/>
      <c r="G84" s="305"/>
      <c r="H84" s="305"/>
    </row>
    <row r="85" spans="1:8">
      <c r="A85" s="17" t="s">
        <v>594</v>
      </c>
      <c r="B85" s="41" t="s">
        <v>595</v>
      </c>
      <c r="C85" s="196"/>
      <c r="D85" s="196"/>
      <c r="E85" s="196"/>
      <c r="F85" s="196"/>
      <c r="G85" s="305"/>
      <c r="H85" s="305"/>
    </row>
    <row r="86" spans="1:8">
      <c r="A86" s="17" t="s">
        <v>596</v>
      </c>
      <c r="B86" s="41" t="s">
        <v>597</v>
      </c>
      <c r="C86" s="196"/>
      <c r="D86" s="196"/>
      <c r="E86" s="196"/>
      <c r="F86" s="196"/>
      <c r="G86" s="305"/>
      <c r="H86" s="305"/>
    </row>
    <row r="87" spans="1:8">
      <c r="A87" s="64" t="s">
        <v>894</v>
      </c>
      <c r="B87" s="67" t="s">
        <v>598</v>
      </c>
      <c r="C87" s="196"/>
      <c r="D87" s="196"/>
      <c r="E87" s="196"/>
      <c r="F87" s="196"/>
      <c r="G87" s="305"/>
      <c r="H87" s="305"/>
    </row>
    <row r="88" spans="1:8" ht="30">
      <c r="A88" s="17" t="s">
        <v>599</v>
      </c>
      <c r="B88" s="41" t="s">
        <v>600</v>
      </c>
      <c r="C88" s="196"/>
      <c r="D88" s="196"/>
      <c r="E88" s="196"/>
      <c r="F88" s="196"/>
      <c r="G88" s="305"/>
      <c r="H88" s="305"/>
    </row>
    <row r="89" spans="1:8" ht="30">
      <c r="A89" s="17" t="s">
        <v>933</v>
      </c>
      <c r="B89" s="41" t="s">
        <v>601</v>
      </c>
      <c r="C89" s="196"/>
      <c r="D89" s="196"/>
      <c r="E89" s="196"/>
      <c r="F89" s="196"/>
      <c r="G89" s="305"/>
      <c r="H89" s="305"/>
    </row>
    <row r="90" spans="1:8" ht="30">
      <c r="A90" s="17" t="s">
        <v>934</v>
      </c>
      <c r="B90" s="41" t="s">
        <v>602</v>
      </c>
      <c r="C90" s="196"/>
      <c r="D90" s="196"/>
      <c r="E90" s="196"/>
      <c r="F90" s="196"/>
      <c r="G90" s="305"/>
      <c r="H90" s="305"/>
    </row>
    <row r="91" spans="1:8">
      <c r="A91" s="17" t="s">
        <v>935</v>
      </c>
      <c r="B91" s="41" t="s">
        <v>603</v>
      </c>
      <c r="C91" s="196"/>
      <c r="D91" s="196"/>
      <c r="E91" s="196"/>
      <c r="F91" s="196"/>
      <c r="G91" s="305"/>
      <c r="H91" s="305"/>
    </row>
    <row r="92" spans="1:8" ht="30">
      <c r="A92" s="17" t="s">
        <v>936</v>
      </c>
      <c r="B92" s="41" t="s">
        <v>604</v>
      </c>
      <c r="C92" s="196"/>
      <c r="D92" s="196"/>
      <c r="E92" s="196"/>
      <c r="F92" s="196"/>
      <c r="G92" s="305"/>
      <c r="H92" s="305"/>
    </row>
    <row r="93" spans="1:8" ht="30">
      <c r="A93" s="17" t="s">
        <v>937</v>
      </c>
      <c r="B93" s="41" t="s">
        <v>605</v>
      </c>
      <c r="C93" s="196"/>
      <c r="D93" s="196"/>
      <c r="E93" s="196"/>
      <c r="F93" s="196"/>
      <c r="G93" s="305"/>
      <c r="H93" s="305"/>
    </row>
    <row r="94" spans="1:8">
      <c r="A94" s="17" t="s">
        <v>606</v>
      </c>
      <c r="B94" s="41" t="s">
        <v>607</v>
      </c>
      <c r="C94" s="196"/>
      <c r="D94" s="196"/>
      <c r="E94" s="196"/>
      <c r="F94" s="196"/>
      <c r="G94" s="305"/>
      <c r="H94" s="305"/>
    </row>
    <row r="95" spans="1:8">
      <c r="A95" s="17" t="s">
        <v>938</v>
      </c>
      <c r="B95" s="41" t="s">
        <v>608</v>
      </c>
      <c r="C95" s="196"/>
      <c r="D95" s="196"/>
      <c r="E95" s="196"/>
      <c r="F95" s="196"/>
      <c r="G95" s="305"/>
      <c r="H95" s="305"/>
    </row>
    <row r="96" spans="1:8">
      <c r="A96" s="64" t="s">
        <v>895</v>
      </c>
      <c r="B96" s="67" t="s">
        <v>609</v>
      </c>
      <c r="C96" s="196"/>
      <c r="D96" s="196"/>
      <c r="E96" s="196"/>
      <c r="F96" s="196"/>
      <c r="G96" s="305"/>
      <c r="H96" s="305"/>
    </row>
    <row r="97" spans="1:23" ht="15.75">
      <c r="A97" s="85" t="s">
        <v>139</v>
      </c>
      <c r="B97" s="67"/>
      <c r="C97" s="196"/>
      <c r="D97" s="196"/>
      <c r="E97" s="196"/>
      <c r="F97" s="196"/>
      <c r="G97" s="305"/>
      <c r="H97" s="305"/>
    </row>
    <row r="98" spans="1:23" ht="15.75">
      <c r="A98" s="46" t="s">
        <v>946</v>
      </c>
      <c r="B98" s="47" t="s">
        <v>610</v>
      </c>
      <c r="C98" s="206">
        <f t="shared" ref="C98:H98" si="7">SUM(C24+C25+C50+C59+C73+C82+C87+C96)</f>
        <v>38015947</v>
      </c>
      <c r="D98" s="206">
        <f t="shared" si="7"/>
        <v>38015947</v>
      </c>
      <c r="E98" s="206">
        <f t="shared" si="7"/>
        <v>39330105</v>
      </c>
      <c r="F98" s="206">
        <f t="shared" si="7"/>
        <v>16957507</v>
      </c>
      <c r="G98" s="306">
        <f t="shared" si="7"/>
        <v>38040054</v>
      </c>
      <c r="H98" s="306">
        <f t="shared" si="7"/>
        <v>36408750</v>
      </c>
    </row>
    <row r="99" spans="1:23">
      <c r="A99" s="17" t="s">
        <v>939</v>
      </c>
      <c r="B99" s="5" t="s">
        <v>611</v>
      </c>
      <c r="C99" s="197"/>
      <c r="D99" s="197"/>
      <c r="E99" s="198"/>
      <c r="F99" s="198"/>
      <c r="G99" s="197"/>
      <c r="H99" s="197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</row>
    <row r="100" spans="1:23">
      <c r="A100" s="17" t="s">
        <v>614</v>
      </c>
      <c r="B100" s="5" t="s">
        <v>615</v>
      </c>
      <c r="C100" s="197"/>
      <c r="D100" s="197"/>
      <c r="E100" s="198"/>
      <c r="F100" s="198"/>
      <c r="G100" s="197"/>
      <c r="H100" s="197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</row>
    <row r="101" spans="1:23">
      <c r="A101" s="17" t="s">
        <v>940</v>
      </c>
      <c r="B101" s="5" t="s">
        <v>616</v>
      </c>
      <c r="C101" s="197"/>
      <c r="D101" s="197"/>
      <c r="E101" s="198"/>
      <c r="F101" s="198"/>
      <c r="G101" s="197"/>
      <c r="H101" s="197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</row>
    <row r="102" spans="1:23">
      <c r="A102" s="20" t="s">
        <v>902</v>
      </c>
      <c r="B102" s="9" t="s">
        <v>618</v>
      </c>
      <c r="C102" s="199"/>
      <c r="D102" s="199"/>
      <c r="E102" s="200"/>
      <c r="F102" s="200"/>
      <c r="G102" s="199"/>
      <c r="H102" s="199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4"/>
      <c r="W102" s="34"/>
    </row>
    <row r="103" spans="1:23">
      <c r="A103" s="48" t="s">
        <v>941</v>
      </c>
      <c r="B103" s="5" t="s">
        <v>619</v>
      </c>
      <c r="C103" s="201"/>
      <c r="D103" s="201"/>
      <c r="E103" s="202"/>
      <c r="F103" s="202"/>
      <c r="G103" s="201"/>
      <c r="H103" s="201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4"/>
      <c r="W103" s="34"/>
    </row>
    <row r="104" spans="1:23">
      <c r="A104" s="48" t="s">
        <v>908</v>
      </c>
      <c r="B104" s="5" t="s">
        <v>622</v>
      </c>
      <c r="C104" s="201"/>
      <c r="D104" s="201"/>
      <c r="E104" s="202"/>
      <c r="F104" s="202"/>
      <c r="G104" s="201"/>
      <c r="H104" s="201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4"/>
      <c r="W104" s="34"/>
    </row>
    <row r="105" spans="1:23">
      <c r="A105" s="17" t="s">
        <v>623</v>
      </c>
      <c r="B105" s="5" t="s">
        <v>624</v>
      </c>
      <c r="C105" s="197"/>
      <c r="D105" s="197"/>
      <c r="E105" s="198"/>
      <c r="F105" s="198"/>
      <c r="G105" s="197"/>
      <c r="H105" s="197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</row>
    <row r="106" spans="1:23">
      <c r="A106" s="17" t="s">
        <v>942</v>
      </c>
      <c r="B106" s="5" t="s">
        <v>625</v>
      </c>
      <c r="C106" s="197"/>
      <c r="D106" s="197"/>
      <c r="E106" s="198"/>
      <c r="F106" s="198"/>
      <c r="G106" s="197"/>
      <c r="H106" s="197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</row>
    <row r="107" spans="1:23">
      <c r="A107" s="18" t="s">
        <v>905</v>
      </c>
      <c r="B107" s="9" t="s">
        <v>626</v>
      </c>
      <c r="C107" s="203"/>
      <c r="D107" s="203"/>
      <c r="E107" s="204"/>
      <c r="F107" s="204"/>
      <c r="G107" s="203"/>
      <c r="H107" s="203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4"/>
      <c r="W107" s="34"/>
    </row>
    <row r="108" spans="1:23">
      <c r="A108" s="48" t="s">
        <v>627</v>
      </c>
      <c r="B108" s="5" t="s">
        <v>628</v>
      </c>
      <c r="C108" s="201"/>
      <c r="D108" s="201"/>
      <c r="E108" s="202"/>
      <c r="F108" s="202"/>
      <c r="G108" s="201"/>
      <c r="H108" s="201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4"/>
      <c r="W108" s="34"/>
    </row>
    <row r="109" spans="1:23">
      <c r="A109" s="48" t="s">
        <v>629</v>
      </c>
      <c r="B109" s="5" t="s">
        <v>630</v>
      </c>
      <c r="C109" s="201"/>
      <c r="D109" s="201"/>
      <c r="E109" s="202"/>
      <c r="F109" s="202"/>
      <c r="G109" s="201"/>
      <c r="H109" s="201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4"/>
      <c r="W109" s="34"/>
    </row>
    <row r="110" spans="1:23">
      <c r="A110" s="18" t="s">
        <v>631</v>
      </c>
      <c r="B110" s="9" t="s">
        <v>632</v>
      </c>
      <c r="C110" s="201"/>
      <c r="D110" s="201"/>
      <c r="E110" s="202"/>
      <c r="F110" s="202"/>
      <c r="G110" s="201"/>
      <c r="H110" s="201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4"/>
      <c r="W110" s="34"/>
    </row>
    <row r="111" spans="1:23">
      <c r="A111" s="48" t="s">
        <v>633</v>
      </c>
      <c r="B111" s="5" t="s">
        <v>634</v>
      </c>
      <c r="C111" s="201"/>
      <c r="D111" s="201"/>
      <c r="E111" s="202"/>
      <c r="F111" s="202"/>
      <c r="G111" s="201"/>
      <c r="H111" s="201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4"/>
      <c r="W111" s="34"/>
    </row>
    <row r="112" spans="1:23">
      <c r="A112" s="48" t="s">
        <v>635</v>
      </c>
      <c r="B112" s="5" t="s">
        <v>636</v>
      </c>
      <c r="C112" s="201"/>
      <c r="D112" s="201"/>
      <c r="E112" s="202"/>
      <c r="F112" s="202"/>
      <c r="G112" s="201"/>
      <c r="H112" s="201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4"/>
      <c r="W112" s="34"/>
    </row>
    <row r="113" spans="1:23">
      <c r="A113" s="48" t="s">
        <v>637</v>
      </c>
      <c r="B113" s="5" t="s">
        <v>638</v>
      </c>
      <c r="C113" s="201"/>
      <c r="D113" s="201"/>
      <c r="E113" s="202"/>
      <c r="F113" s="202"/>
      <c r="G113" s="201"/>
      <c r="H113" s="201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4"/>
      <c r="W113" s="34"/>
    </row>
    <row r="114" spans="1:23">
      <c r="A114" s="49" t="s">
        <v>906</v>
      </c>
      <c r="B114" s="50" t="s">
        <v>639</v>
      </c>
      <c r="C114" s="203"/>
      <c r="D114" s="203"/>
      <c r="E114" s="204"/>
      <c r="F114" s="204"/>
      <c r="G114" s="203"/>
      <c r="H114" s="203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4"/>
      <c r="W114" s="34"/>
    </row>
    <row r="115" spans="1:23">
      <c r="A115" s="48" t="s">
        <v>640</v>
      </c>
      <c r="B115" s="5" t="s">
        <v>641</v>
      </c>
      <c r="C115" s="201"/>
      <c r="D115" s="201"/>
      <c r="E115" s="202"/>
      <c r="F115" s="202"/>
      <c r="G115" s="201"/>
      <c r="H115" s="201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4"/>
      <c r="W115" s="34"/>
    </row>
    <row r="116" spans="1:23">
      <c r="A116" s="17" t="s">
        <v>642</v>
      </c>
      <c r="B116" s="5" t="s">
        <v>643</v>
      </c>
      <c r="C116" s="197"/>
      <c r="D116" s="197"/>
      <c r="E116" s="198"/>
      <c r="F116" s="198"/>
      <c r="G116" s="197"/>
      <c r="H116" s="197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</row>
    <row r="117" spans="1:23">
      <c r="A117" s="48" t="s">
        <v>943</v>
      </c>
      <c r="B117" s="5" t="s">
        <v>644</v>
      </c>
      <c r="C117" s="201"/>
      <c r="D117" s="201"/>
      <c r="E117" s="202"/>
      <c r="F117" s="202"/>
      <c r="G117" s="201"/>
      <c r="H117" s="201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4"/>
      <c r="W117" s="34"/>
    </row>
    <row r="118" spans="1:23">
      <c r="A118" s="48" t="s">
        <v>911</v>
      </c>
      <c r="B118" s="5" t="s">
        <v>645</v>
      </c>
      <c r="C118" s="201"/>
      <c r="D118" s="201"/>
      <c r="E118" s="202"/>
      <c r="F118" s="202"/>
      <c r="G118" s="201"/>
      <c r="H118" s="201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4"/>
      <c r="W118" s="34"/>
    </row>
    <row r="119" spans="1:23">
      <c r="A119" s="49" t="s">
        <v>912</v>
      </c>
      <c r="B119" s="50" t="s">
        <v>649</v>
      </c>
      <c r="C119" s="203"/>
      <c r="D119" s="203"/>
      <c r="E119" s="204"/>
      <c r="F119" s="204"/>
      <c r="G119" s="203"/>
      <c r="H119" s="203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4"/>
      <c r="W119" s="34"/>
    </row>
    <row r="120" spans="1:23">
      <c r="A120" s="17" t="s">
        <v>650</v>
      </c>
      <c r="B120" s="5" t="s">
        <v>651</v>
      </c>
      <c r="C120" s="197"/>
      <c r="D120" s="197"/>
      <c r="E120" s="198"/>
      <c r="F120" s="198"/>
      <c r="G120" s="197"/>
      <c r="H120" s="197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</row>
    <row r="121" spans="1:23" ht="15.75">
      <c r="A121" s="51" t="s">
        <v>947</v>
      </c>
      <c r="B121" s="52" t="s">
        <v>652</v>
      </c>
      <c r="C121" s="203"/>
      <c r="D121" s="203"/>
      <c r="E121" s="204"/>
      <c r="F121" s="204"/>
      <c r="G121" s="203"/>
      <c r="H121" s="203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4"/>
      <c r="W121" s="34"/>
    </row>
    <row r="122" spans="1:23" ht="15.75">
      <c r="A122" s="56" t="s">
        <v>40</v>
      </c>
      <c r="B122" s="57"/>
      <c r="C122" s="205">
        <f>SUM(C98+C121)</f>
        <v>38015947</v>
      </c>
      <c r="D122" s="205">
        <f>SUM(D98+D121)</f>
        <v>38015947</v>
      </c>
      <c r="E122" s="205">
        <v>39330105</v>
      </c>
      <c r="F122" s="205">
        <v>16957507</v>
      </c>
      <c r="G122" s="306">
        <f>SUM(G98+G121)</f>
        <v>38040054</v>
      </c>
      <c r="H122" s="306">
        <f>SUM(H98+H121)</f>
        <v>36408750</v>
      </c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pans="1:23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pans="1:23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pans="2:23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pans="2:23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pans="2:23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pans="2:23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2:23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2:23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pans="2:23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pans="2:23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pans="2:23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pans="2:23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pans="2:23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pans="2:23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pans="2:23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pans="2:23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2:23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pans="2:23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pans="2:23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pans="2:23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pans="2:23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pans="2:23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pans="2:23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pans="2:23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</row>
    <row r="151" spans="2:23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</row>
    <row r="152" spans="2:23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</row>
    <row r="153" spans="2:23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</row>
    <row r="154" spans="2:23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</row>
    <row r="155" spans="2:23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</row>
    <row r="156" spans="2:23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</row>
    <row r="157" spans="2:23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</row>
    <row r="158" spans="2:23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</row>
    <row r="159" spans="2:23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</row>
    <row r="160" spans="2:23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</row>
    <row r="161" spans="2:23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</row>
    <row r="162" spans="2:23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</row>
    <row r="163" spans="2:23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</row>
    <row r="164" spans="2:23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</row>
    <row r="165" spans="2:23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</row>
    <row r="166" spans="2:23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</row>
    <row r="167" spans="2:23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</row>
    <row r="168" spans="2:23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</row>
    <row r="169" spans="2:23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</row>
    <row r="170" spans="2:23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</row>
    <row r="171" spans="2:23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</row>
  </sheetData>
  <mergeCells count="3">
    <mergeCell ref="A1:H1"/>
    <mergeCell ref="A2:H2"/>
    <mergeCell ref="D3:H3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7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sqref="A1:I32"/>
    </sheetView>
  </sheetViews>
  <sheetFormatPr defaultRowHeight="15"/>
  <cols>
    <col min="1" max="1" width="101.28515625" customWidth="1"/>
    <col min="2" max="2" width="14" customWidth="1"/>
    <col min="3" max="3" width="10.85546875" customWidth="1"/>
    <col min="4" max="4" width="14.140625" customWidth="1"/>
    <col min="8" max="8" width="11.42578125" customWidth="1"/>
    <col min="9" max="9" width="13.85546875" customWidth="1"/>
  </cols>
  <sheetData>
    <row r="1" spans="1:9">
      <c r="A1" s="119" t="s">
        <v>344</v>
      </c>
      <c r="B1" s="120"/>
      <c r="C1" s="120"/>
      <c r="D1" s="120"/>
      <c r="E1" s="120"/>
      <c r="F1" s="120"/>
    </row>
    <row r="2" spans="1:9" ht="30.75" customHeight="1">
      <c r="A2" s="353" t="s">
        <v>105</v>
      </c>
      <c r="B2" s="358"/>
      <c r="C2" s="358"/>
      <c r="D2" s="358"/>
      <c r="E2" s="358"/>
      <c r="F2" s="358"/>
      <c r="G2" s="358"/>
      <c r="H2" s="358"/>
      <c r="I2" s="358"/>
    </row>
    <row r="3" spans="1:9" ht="23.25" customHeight="1">
      <c r="A3" s="351" t="s">
        <v>368</v>
      </c>
      <c r="B3" s="354"/>
      <c r="C3" s="354"/>
      <c r="D3" s="354"/>
      <c r="E3" s="354"/>
      <c r="F3" s="354"/>
      <c r="G3" s="354"/>
      <c r="H3" s="354"/>
      <c r="I3" s="354"/>
    </row>
    <row r="5" spans="1:9">
      <c r="A5" s="4" t="s">
        <v>317</v>
      </c>
    </row>
    <row r="6" spans="1:9" ht="36.75">
      <c r="A6" s="131" t="s">
        <v>407</v>
      </c>
      <c r="B6" s="132" t="s">
        <v>408</v>
      </c>
      <c r="C6" s="132" t="s">
        <v>409</v>
      </c>
      <c r="D6" s="132" t="s">
        <v>417</v>
      </c>
      <c r="E6" s="132" t="s">
        <v>410</v>
      </c>
      <c r="F6" s="132" t="s">
        <v>418</v>
      </c>
      <c r="G6" s="132" t="s">
        <v>419</v>
      </c>
      <c r="H6" s="132" t="s">
        <v>420</v>
      </c>
      <c r="I6" s="139" t="s">
        <v>411</v>
      </c>
    </row>
    <row r="7" spans="1:9" ht="15.75">
      <c r="A7" s="133"/>
      <c r="B7" s="133"/>
      <c r="C7" s="134"/>
      <c r="D7" s="134"/>
      <c r="E7" s="134"/>
      <c r="F7" s="134"/>
      <c r="G7" s="134"/>
      <c r="H7" s="134"/>
      <c r="I7" s="134"/>
    </row>
    <row r="8" spans="1:9" ht="15.75">
      <c r="A8" s="133"/>
      <c r="B8" s="133"/>
      <c r="C8" s="134"/>
      <c r="D8" s="134"/>
      <c r="E8" s="134"/>
      <c r="F8" s="134"/>
      <c r="G8" s="134"/>
      <c r="H8" s="134"/>
      <c r="I8" s="134"/>
    </row>
    <row r="9" spans="1:9" ht="15.75">
      <c r="A9" s="133"/>
      <c r="B9" s="133"/>
      <c r="C9" s="134"/>
      <c r="D9" s="134"/>
      <c r="E9" s="134"/>
      <c r="F9" s="134"/>
      <c r="G9" s="134"/>
      <c r="H9" s="134"/>
      <c r="I9" s="134"/>
    </row>
    <row r="10" spans="1:9" ht="15.75">
      <c r="A10" s="133"/>
      <c r="B10" s="133"/>
      <c r="C10" s="134"/>
      <c r="D10" s="134"/>
      <c r="E10" s="134"/>
      <c r="F10" s="134"/>
      <c r="G10" s="134"/>
      <c r="H10" s="134"/>
      <c r="I10" s="134"/>
    </row>
    <row r="11" spans="1:9">
      <c r="A11" s="135" t="s">
        <v>412</v>
      </c>
      <c r="B11" s="135"/>
      <c r="C11" s="136"/>
      <c r="D11" s="136"/>
      <c r="E11" s="136"/>
      <c r="F11" s="136"/>
      <c r="G11" s="136"/>
      <c r="H11" s="136"/>
      <c r="I11" s="136"/>
    </row>
    <row r="12" spans="1:9" ht="15.75">
      <c r="A12" s="133"/>
      <c r="B12" s="133"/>
      <c r="C12" s="134"/>
      <c r="D12" s="134"/>
      <c r="E12" s="134"/>
      <c r="F12" s="134"/>
      <c r="G12" s="134"/>
      <c r="H12" s="134"/>
      <c r="I12" s="134"/>
    </row>
    <row r="13" spans="1:9" ht="15.75">
      <c r="A13" s="133"/>
      <c r="B13" s="133"/>
      <c r="C13" s="134"/>
      <c r="D13" s="134"/>
      <c r="E13" s="134"/>
      <c r="F13" s="134"/>
      <c r="G13" s="134"/>
      <c r="H13" s="134"/>
      <c r="I13" s="134"/>
    </row>
    <row r="14" spans="1:9" ht="15.75">
      <c r="A14" s="133"/>
      <c r="B14" s="133"/>
      <c r="C14" s="134"/>
      <c r="D14" s="134"/>
      <c r="E14" s="134"/>
      <c r="F14" s="134"/>
      <c r="G14" s="134"/>
      <c r="H14" s="134"/>
      <c r="I14" s="134"/>
    </row>
    <row r="15" spans="1:9" ht="15.75">
      <c r="A15" s="133"/>
      <c r="B15" s="133"/>
      <c r="C15" s="134"/>
      <c r="D15" s="134"/>
      <c r="E15" s="134"/>
      <c r="F15" s="134"/>
      <c r="G15" s="134"/>
      <c r="H15" s="134"/>
      <c r="I15" s="134"/>
    </row>
    <row r="16" spans="1:9">
      <c r="A16" s="135" t="s">
        <v>413</v>
      </c>
      <c r="B16" s="135"/>
      <c r="C16" s="136"/>
      <c r="D16" s="136"/>
      <c r="E16" s="136"/>
      <c r="F16" s="136"/>
      <c r="G16" s="136"/>
      <c r="H16" s="136"/>
      <c r="I16" s="136"/>
    </row>
    <row r="17" spans="1:9" ht="15.75">
      <c r="A17" s="133"/>
      <c r="B17" s="133"/>
      <c r="C17" s="134"/>
      <c r="D17" s="134"/>
      <c r="E17" s="134"/>
      <c r="F17" s="134"/>
      <c r="G17" s="134"/>
      <c r="H17" s="134"/>
      <c r="I17" s="134"/>
    </row>
    <row r="18" spans="1:9" ht="15.75">
      <c r="A18" s="133"/>
      <c r="B18" s="133"/>
      <c r="C18" s="134"/>
      <c r="D18" s="134"/>
      <c r="E18" s="134"/>
      <c r="F18" s="134"/>
      <c r="G18" s="134"/>
      <c r="H18" s="134"/>
      <c r="I18" s="134"/>
    </row>
    <row r="19" spans="1:9" ht="15.75">
      <c r="A19" s="133"/>
      <c r="B19" s="133"/>
      <c r="C19" s="134"/>
      <c r="D19" s="134"/>
      <c r="E19" s="134"/>
      <c r="F19" s="134"/>
      <c r="G19" s="134"/>
      <c r="H19" s="134"/>
      <c r="I19" s="134"/>
    </row>
    <row r="20" spans="1:9" ht="15.75">
      <c r="A20" s="133"/>
      <c r="B20" s="133"/>
      <c r="C20" s="134"/>
      <c r="D20" s="134"/>
      <c r="E20" s="134"/>
      <c r="F20" s="134"/>
      <c r="G20" s="134"/>
      <c r="H20" s="134"/>
      <c r="I20" s="134"/>
    </row>
    <row r="21" spans="1:9">
      <c r="A21" s="135" t="s">
        <v>414</v>
      </c>
      <c r="B21" s="135"/>
      <c r="C21" s="136"/>
      <c r="D21" s="136"/>
      <c r="E21" s="136"/>
      <c r="F21" s="136"/>
      <c r="G21" s="136"/>
      <c r="H21" s="136"/>
      <c r="I21" s="136"/>
    </row>
    <row r="22" spans="1:9" ht="15.75">
      <c r="A22" s="133"/>
      <c r="B22" s="133"/>
      <c r="C22" s="134"/>
      <c r="D22" s="134"/>
      <c r="E22" s="134"/>
      <c r="F22" s="134"/>
      <c r="G22" s="134"/>
      <c r="H22" s="134"/>
      <c r="I22" s="134"/>
    </row>
    <row r="23" spans="1:9" ht="15.75">
      <c r="A23" s="133"/>
      <c r="B23" s="133"/>
      <c r="C23" s="134"/>
      <c r="D23" s="134"/>
      <c r="E23" s="134"/>
      <c r="F23" s="134"/>
      <c r="G23" s="134"/>
      <c r="H23" s="134"/>
      <c r="I23" s="134"/>
    </row>
    <row r="24" spans="1:9" ht="15.75">
      <c r="A24" s="133"/>
      <c r="B24" s="133"/>
      <c r="C24" s="134"/>
      <c r="D24" s="134"/>
      <c r="E24" s="134"/>
      <c r="F24" s="134"/>
      <c r="G24" s="134"/>
      <c r="H24" s="134"/>
      <c r="I24" s="134"/>
    </row>
    <row r="25" spans="1:9" ht="15.75">
      <c r="A25" s="133"/>
      <c r="B25" s="133"/>
      <c r="C25" s="134"/>
      <c r="D25" s="134"/>
      <c r="E25" s="134"/>
      <c r="F25" s="134"/>
      <c r="G25" s="134"/>
      <c r="H25" s="134"/>
      <c r="I25" s="134"/>
    </row>
    <row r="26" spans="1:9">
      <c r="A26" s="135" t="s">
        <v>415</v>
      </c>
      <c r="B26" s="135"/>
      <c r="C26" s="136"/>
      <c r="D26" s="136"/>
      <c r="E26" s="136"/>
      <c r="F26" s="136"/>
      <c r="G26" s="136"/>
      <c r="H26" s="136"/>
      <c r="I26" s="136"/>
    </row>
    <row r="27" spans="1:9">
      <c r="A27" s="135"/>
      <c r="B27" s="135"/>
      <c r="C27" s="136"/>
      <c r="D27" s="136"/>
      <c r="E27" s="136"/>
      <c r="F27" s="136"/>
      <c r="G27" s="136"/>
      <c r="H27" s="136"/>
      <c r="I27" s="136"/>
    </row>
    <row r="28" spans="1:9">
      <c r="A28" s="135"/>
      <c r="B28" s="135"/>
      <c r="C28" s="136"/>
      <c r="D28" s="136"/>
      <c r="E28" s="136"/>
      <c r="F28" s="136"/>
      <c r="G28" s="136"/>
      <c r="H28" s="136"/>
      <c r="I28" s="136"/>
    </row>
    <row r="29" spans="1:9">
      <c r="A29" s="135"/>
      <c r="B29" s="135"/>
      <c r="C29" s="136"/>
      <c r="D29" s="136"/>
      <c r="E29" s="136"/>
      <c r="F29" s="136"/>
      <c r="G29" s="136"/>
      <c r="H29" s="136"/>
      <c r="I29" s="136"/>
    </row>
    <row r="30" spans="1:9">
      <c r="A30" s="135"/>
      <c r="B30" s="135"/>
      <c r="C30" s="136"/>
      <c r="D30" s="136"/>
      <c r="E30" s="136"/>
      <c r="F30" s="136"/>
      <c r="G30" s="136"/>
      <c r="H30" s="136"/>
      <c r="I30" s="136"/>
    </row>
    <row r="31" spans="1:9" ht="16.5">
      <c r="A31" s="137" t="s">
        <v>416</v>
      </c>
      <c r="B31" s="133"/>
      <c r="C31" s="138"/>
      <c r="D31" s="138"/>
      <c r="E31" s="138"/>
      <c r="F31" s="138"/>
      <c r="G31" s="138"/>
      <c r="H31" s="138"/>
      <c r="I31" s="138"/>
    </row>
  </sheetData>
  <mergeCells count="2">
    <mergeCell ref="A2:I2"/>
    <mergeCell ref="A3:I3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67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G10" sqref="G10"/>
    </sheetView>
  </sheetViews>
  <sheetFormatPr defaultRowHeight="15"/>
  <cols>
    <col min="1" max="1" width="101.28515625" customWidth="1"/>
    <col min="3" max="3" width="19.5703125" customWidth="1"/>
    <col min="4" max="4" width="16.5703125" customWidth="1"/>
    <col min="5" max="5" width="15" customWidth="1"/>
  </cols>
  <sheetData>
    <row r="1" spans="1:5">
      <c r="A1" s="119" t="s">
        <v>344</v>
      </c>
      <c r="B1" s="120"/>
      <c r="C1" s="120"/>
      <c r="D1" s="120"/>
    </row>
    <row r="2" spans="1:5" ht="27" customHeight="1">
      <c r="A2" s="353" t="s">
        <v>105</v>
      </c>
      <c r="B2" s="358"/>
      <c r="C2" s="358"/>
      <c r="D2" s="358"/>
      <c r="E2" s="358"/>
    </row>
    <row r="3" spans="1:5" ht="22.5" customHeight="1">
      <c r="A3" s="351" t="s">
        <v>369</v>
      </c>
      <c r="B3" s="354"/>
      <c r="C3" s="354"/>
      <c r="D3" s="354"/>
      <c r="E3" s="354"/>
    </row>
    <row r="4" spans="1:5" ht="18">
      <c r="A4" s="112"/>
    </row>
    <row r="5" spans="1:5">
      <c r="A5" s="4" t="s">
        <v>317</v>
      </c>
    </row>
    <row r="6" spans="1:5" ht="31.5" customHeight="1">
      <c r="A6" s="113" t="s">
        <v>458</v>
      </c>
      <c r="B6" s="114" t="s">
        <v>459</v>
      </c>
      <c r="C6" s="99" t="s">
        <v>356</v>
      </c>
      <c r="D6" s="99" t="s">
        <v>357</v>
      </c>
      <c r="E6" s="99" t="s">
        <v>358</v>
      </c>
    </row>
    <row r="7" spans="1:5" ht="15" customHeight="1">
      <c r="A7" s="115"/>
      <c r="B7" s="53"/>
      <c r="C7" s="53"/>
      <c r="D7" s="53"/>
      <c r="E7" s="53"/>
    </row>
    <row r="8" spans="1:5" ht="15" customHeight="1">
      <c r="A8" s="115"/>
      <c r="B8" s="53"/>
      <c r="C8" s="53"/>
      <c r="D8" s="53"/>
      <c r="E8" s="53"/>
    </row>
    <row r="9" spans="1:5" ht="15" customHeight="1">
      <c r="A9" s="115"/>
      <c r="B9" s="53"/>
      <c r="C9" s="53"/>
      <c r="D9" s="53"/>
      <c r="E9" s="53"/>
    </row>
    <row r="10" spans="1:5" ht="15" customHeight="1">
      <c r="A10" s="53"/>
      <c r="B10" s="53"/>
      <c r="C10" s="53"/>
      <c r="D10" s="53"/>
      <c r="E10" s="53"/>
    </row>
    <row r="11" spans="1:5" ht="15" customHeight="1">
      <c r="A11" s="116" t="s">
        <v>349</v>
      </c>
      <c r="B11" s="65" t="s">
        <v>735</v>
      </c>
      <c r="C11" s="53"/>
      <c r="D11" s="53"/>
      <c r="E11" s="53"/>
    </row>
    <row r="12" spans="1:5" ht="15" customHeight="1">
      <c r="A12" s="116"/>
      <c r="B12" s="53"/>
      <c r="C12" s="53"/>
      <c r="D12" s="53"/>
      <c r="E12" s="53"/>
    </row>
    <row r="13" spans="1:5" ht="15" customHeight="1">
      <c r="A13" s="116"/>
      <c r="B13" s="53"/>
      <c r="C13" s="53"/>
      <c r="D13" s="53"/>
      <c r="E13" s="53"/>
    </row>
    <row r="14" spans="1:5" ht="15" customHeight="1">
      <c r="A14" s="117"/>
      <c r="B14" s="53"/>
      <c r="C14" s="53"/>
      <c r="D14" s="53"/>
      <c r="E14" s="53"/>
    </row>
    <row r="15" spans="1:5" ht="15" customHeight="1">
      <c r="A15" s="117"/>
      <c r="B15" s="53"/>
      <c r="C15" s="53"/>
      <c r="D15" s="53"/>
      <c r="E15" s="53"/>
    </row>
    <row r="16" spans="1:5" ht="15" customHeight="1">
      <c r="A16" s="116" t="s">
        <v>350</v>
      </c>
      <c r="B16" s="50" t="s">
        <v>770</v>
      </c>
      <c r="C16" s="53"/>
      <c r="D16" s="53"/>
      <c r="E16" s="53"/>
    </row>
    <row r="17" spans="1:5" ht="15" customHeight="1">
      <c r="A17" s="104" t="s">
        <v>67</v>
      </c>
      <c r="B17" s="104" t="s">
        <v>690</v>
      </c>
      <c r="C17" s="53"/>
      <c r="D17" s="53"/>
      <c r="E17" s="53"/>
    </row>
    <row r="18" spans="1:5" ht="15" customHeight="1">
      <c r="A18" s="104" t="s">
        <v>68</v>
      </c>
      <c r="B18" s="104" t="s">
        <v>690</v>
      </c>
      <c r="C18" s="53"/>
      <c r="D18" s="53"/>
      <c r="E18" s="53"/>
    </row>
    <row r="19" spans="1:5" ht="15" customHeight="1">
      <c r="A19" s="104" t="s">
        <v>69</v>
      </c>
      <c r="B19" s="104" t="s">
        <v>690</v>
      </c>
      <c r="C19" s="53"/>
      <c r="D19" s="53"/>
      <c r="E19" s="53"/>
    </row>
    <row r="20" spans="1:5" ht="15" customHeight="1">
      <c r="A20" s="104" t="s">
        <v>70</v>
      </c>
      <c r="B20" s="104" t="s">
        <v>690</v>
      </c>
      <c r="C20" s="53"/>
      <c r="D20" s="53"/>
      <c r="E20" s="53"/>
    </row>
    <row r="21" spans="1:5" ht="15" customHeight="1">
      <c r="A21" s="104" t="s">
        <v>17</v>
      </c>
      <c r="B21" s="118" t="s">
        <v>697</v>
      </c>
      <c r="C21" s="53"/>
      <c r="D21" s="53"/>
      <c r="E21" s="53"/>
    </row>
    <row r="22" spans="1:5" ht="15" customHeight="1">
      <c r="A22" s="104" t="s">
        <v>15</v>
      </c>
      <c r="B22" s="118" t="s">
        <v>691</v>
      </c>
      <c r="C22" s="53"/>
      <c r="D22" s="53"/>
      <c r="E22" s="53"/>
    </row>
    <row r="23" spans="1:5" ht="15" customHeight="1">
      <c r="A23" s="117"/>
      <c r="B23" s="53"/>
      <c r="C23" s="53"/>
      <c r="D23" s="53"/>
      <c r="E23" s="53"/>
    </row>
    <row r="24" spans="1:5" ht="15" customHeight="1">
      <c r="A24" s="116" t="s">
        <v>351</v>
      </c>
      <c r="B24" s="54" t="s">
        <v>354</v>
      </c>
      <c r="C24" s="53"/>
      <c r="D24" s="53"/>
      <c r="E24" s="53"/>
    </row>
    <row r="25" spans="1:5" ht="15" customHeight="1">
      <c r="A25" s="116"/>
      <c r="B25" s="53" t="s">
        <v>723</v>
      </c>
      <c r="C25" s="53"/>
      <c r="D25" s="53"/>
      <c r="E25" s="53"/>
    </row>
    <row r="26" spans="1:5" ht="15" customHeight="1">
      <c r="A26" s="116"/>
      <c r="B26" s="53" t="s">
        <v>762</v>
      </c>
      <c r="C26" s="53"/>
      <c r="D26" s="53"/>
      <c r="E26" s="53"/>
    </row>
    <row r="27" spans="1:5" ht="15" customHeight="1">
      <c r="A27" s="117"/>
      <c r="B27" s="53"/>
      <c r="C27" s="53"/>
      <c r="D27" s="53"/>
      <c r="E27" s="53"/>
    </row>
    <row r="28" spans="1:5" ht="15" customHeight="1">
      <c r="A28" s="117"/>
      <c r="B28" s="53"/>
      <c r="C28" s="53"/>
      <c r="D28" s="53"/>
      <c r="E28" s="53"/>
    </row>
    <row r="29" spans="1:5" ht="15" customHeight="1">
      <c r="A29" s="116" t="s">
        <v>352</v>
      </c>
      <c r="B29" s="54" t="s">
        <v>355</v>
      </c>
      <c r="C29" s="53"/>
      <c r="D29" s="53"/>
      <c r="E29" s="53"/>
    </row>
    <row r="30" spans="1:5" ht="15" customHeight="1">
      <c r="A30" s="116"/>
      <c r="B30" s="53"/>
      <c r="C30" s="53"/>
      <c r="D30" s="53"/>
      <c r="E30" s="53"/>
    </row>
    <row r="31" spans="1:5" ht="15" customHeight="1">
      <c r="A31" s="116"/>
      <c r="B31" s="53"/>
      <c r="C31" s="53"/>
      <c r="D31" s="53"/>
      <c r="E31" s="53"/>
    </row>
    <row r="32" spans="1:5" ht="15" customHeight="1">
      <c r="A32" s="117"/>
      <c r="B32" s="53"/>
      <c r="C32" s="53"/>
      <c r="D32" s="53"/>
      <c r="E32" s="53"/>
    </row>
    <row r="33" spans="1:5" ht="15" customHeight="1">
      <c r="A33" s="117"/>
      <c r="B33" s="53"/>
      <c r="C33" s="53"/>
      <c r="D33" s="53"/>
      <c r="E33" s="53"/>
    </row>
    <row r="34" spans="1:5" ht="15" customHeight="1">
      <c r="A34" s="116" t="s">
        <v>353</v>
      </c>
      <c r="B34" s="54"/>
      <c r="C34" s="53"/>
      <c r="D34" s="53"/>
      <c r="E34" s="53"/>
    </row>
    <row r="35" spans="1:5" ht="15" customHeight="1"/>
    <row r="36" spans="1:5" ht="15" customHeight="1"/>
    <row r="37" spans="1:5" ht="15" customHeight="1"/>
  </sheetData>
  <mergeCells count="2">
    <mergeCell ref="A2:E2"/>
    <mergeCell ref="A3:E3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81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workbookViewId="0">
      <selection activeCell="D14" sqref="D14"/>
    </sheetView>
  </sheetViews>
  <sheetFormatPr defaultRowHeight="15"/>
  <cols>
    <col min="1" max="1" width="101.28515625" customWidth="1"/>
    <col min="3" max="3" width="22" customWidth="1"/>
    <col min="4" max="4" width="24.85546875" customWidth="1"/>
    <col min="5" max="5" width="23.42578125" customWidth="1"/>
    <col min="6" max="6" width="23.7109375" customWidth="1"/>
    <col min="7" max="7" width="12.140625" customWidth="1"/>
    <col min="8" max="8" width="11.140625" customWidth="1"/>
    <col min="9" max="9" width="12.28515625" customWidth="1"/>
    <col min="10" max="10" width="12" customWidth="1"/>
  </cols>
  <sheetData>
    <row r="1" spans="1:10">
      <c r="A1" s="119" t="s">
        <v>344</v>
      </c>
      <c r="B1" s="120"/>
      <c r="C1" s="120"/>
      <c r="D1" s="120"/>
      <c r="E1" s="120"/>
      <c r="F1" s="120"/>
      <c r="G1" s="120"/>
    </row>
    <row r="2" spans="1:10" ht="30" customHeight="1">
      <c r="A2" s="353" t="s">
        <v>105</v>
      </c>
      <c r="B2" s="358"/>
      <c r="C2" s="358"/>
      <c r="D2" s="358"/>
      <c r="E2" s="358"/>
      <c r="F2" s="358"/>
      <c r="G2" s="358"/>
      <c r="H2" s="358"/>
      <c r="I2" s="358"/>
      <c r="J2" s="358"/>
    </row>
    <row r="3" spans="1:10" ht="43.5" customHeight="1">
      <c r="A3" s="351" t="s">
        <v>348</v>
      </c>
      <c r="B3" s="351"/>
      <c r="C3" s="351"/>
      <c r="D3" s="351"/>
      <c r="E3" s="351"/>
      <c r="F3" s="351"/>
      <c r="G3" s="351"/>
      <c r="H3" s="351"/>
      <c r="I3" s="351"/>
    </row>
    <row r="5" spans="1:10" ht="26.25">
      <c r="A5" s="107" t="s">
        <v>433</v>
      </c>
    </row>
    <row r="6" spans="1:10" ht="26.25">
      <c r="A6" s="108" t="s">
        <v>345</v>
      </c>
    </row>
    <row r="7" spans="1:10">
      <c r="A7" s="108" t="s">
        <v>346</v>
      </c>
    </row>
    <row r="8" spans="1:10">
      <c r="A8" s="109" t="s">
        <v>347</v>
      </c>
    </row>
    <row r="10" spans="1:10" ht="15.75">
      <c r="A10" s="142" t="s">
        <v>424</v>
      </c>
    </row>
    <row r="11" spans="1:10" ht="15.75">
      <c r="A11" s="142" t="s">
        <v>425</v>
      </c>
    </row>
    <row r="12" spans="1:10" ht="15.75">
      <c r="A12" s="143" t="s">
        <v>426</v>
      </c>
    </row>
    <row r="13" spans="1:10" ht="15.75">
      <c r="A13" s="143" t="s">
        <v>427</v>
      </c>
    </row>
    <row r="14" spans="1:10" ht="15.75">
      <c r="A14" s="143" t="s">
        <v>428</v>
      </c>
    </row>
    <row r="15" spans="1:10" ht="15.75">
      <c r="A15" s="143" t="s">
        <v>429</v>
      </c>
    </row>
    <row r="16" spans="1:10" ht="15.75">
      <c r="A16" s="143" t="s">
        <v>430</v>
      </c>
    </row>
    <row r="17" spans="1:10" ht="15.75">
      <c r="A17" s="143" t="s">
        <v>431</v>
      </c>
    </row>
    <row r="18" spans="1:10" ht="15.75">
      <c r="A18" s="143"/>
    </row>
    <row r="19" spans="1:10">
      <c r="A19" s="4" t="s">
        <v>321</v>
      </c>
    </row>
    <row r="20" spans="1:10" ht="78.75" customHeight="1">
      <c r="A20" s="2" t="s">
        <v>458</v>
      </c>
      <c r="B20" s="3" t="s">
        <v>459</v>
      </c>
      <c r="C20" s="86" t="s">
        <v>434</v>
      </c>
      <c r="D20" s="86" t="s">
        <v>435</v>
      </c>
      <c r="E20" s="86" t="s">
        <v>436</v>
      </c>
      <c r="F20" s="86" t="s">
        <v>437</v>
      </c>
      <c r="G20" s="86" t="s">
        <v>214</v>
      </c>
      <c r="H20" s="86" t="s">
        <v>215</v>
      </c>
      <c r="I20" s="86" t="s">
        <v>216</v>
      </c>
      <c r="J20" s="86" t="s">
        <v>438</v>
      </c>
    </row>
    <row r="21" spans="1:10">
      <c r="A21" s="29" t="s">
        <v>34</v>
      </c>
      <c r="B21" s="5" t="s">
        <v>774</v>
      </c>
      <c r="C21" s="53"/>
      <c r="D21" s="53"/>
      <c r="E21" s="91"/>
      <c r="F21" s="91"/>
      <c r="G21" s="53"/>
      <c r="H21" s="53"/>
      <c r="I21" s="53"/>
      <c r="J21" s="38"/>
    </row>
    <row r="22" spans="1:10">
      <c r="A22" s="69" t="s">
        <v>612</v>
      </c>
      <c r="B22" s="69" t="s">
        <v>774</v>
      </c>
      <c r="C22" s="53"/>
      <c r="D22" s="53"/>
      <c r="E22" s="53"/>
      <c r="F22" s="53"/>
      <c r="G22" s="53"/>
      <c r="H22" s="53"/>
      <c r="I22" s="53"/>
      <c r="J22" s="38"/>
    </row>
    <row r="23" spans="1:10">
      <c r="A23" s="16" t="s">
        <v>775</v>
      </c>
      <c r="B23" s="5" t="s">
        <v>776</v>
      </c>
      <c r="C23" s="53"/>
      <c r="D23" s="53"/>
      <c r="E23" s="53"/>
      <c r="F23" s="53"/>
      <c r="G23" s="53"/>
      <c r="H23" s="53"/>
      <c r="I23" s="53"/>
      <c r="J23" s="38"/>
    </row>
    <row r="24" spans="1:10">
      <c r="A24" s="29" t="s">
        <v>101</v>
      </c>
      <c r="B24" s="5" t="s">
        <v>777</v>
      </c>
      <c r="C24" s="53"/>
      <c r="D24" s="53"/>
      <c r="E24" s="53"/>
      <c r="F24" s="53"/>
      <c r="G24" s="53"/>
      <c r="H24" s="53"/>
      <c r="I24" s="53"/>
      <c r="J24" s="38"/>
    </row>
    <row r="25" spans="1:10">
      <c r="A25" s="69" t="s">
        <v>612</v>
      </c>
      <c r="B25" s="69" t="s">
        <v>777</v>
      </c>
      <c r="C25" s="53"/>
      <c r="D25" s="53"/>
      <c r="E25" s="53"/>
      <c r="F25" s="53"/>
      <c r="G25" s="53"/>
      <c r="H25" s="53"/>
      <c r="I25" s="53"/>
      <c r="J25" s="38"/>
    </row>
    <row r="26" spans="1:10">
      <c r="A26" s="15" t="s">
        <v>54</v>
      </c>
      <c r="B26" s="9" t="s">
        <v>778</v>
      </c>
      <c r="C26" s="53"/>
      <c r="D26" s="53"/>
      <c r="E26" s="53"/>
      <c r="F26" s="53"/>
      <c r="G26" s="53"/>
      <c r="H26" s="53"/>
      <c r="I26" s="53"/>
      <c r="J26" s="38"/>
    </row>
    <row r="27" spans="1:10">
      <c r="A27" s="16" t="s">
        <v>102</v>
      </c>
      <c r="B27" s="5" t="s">
        <v>779</v>
      </c>
      <c r="C27" s="53"/>
      <c r="D27" s="53"/>
      <c r="E27" s="53"/>
      <c r="F27" s="53"/>
      <c r="G27" s="53"/>
      <c r="H27" s="53"/>
      <c r="I27" s="53"/>
      <c r="J27" s="38"/>
    </row>
    <row r="28" spans="1:10">
      <c r="A28" s="69" t="s">
        <v>620</v>
      </c>
      <c r="B28" s="69" t="s">
        <v>779</v>
      </c>
      <c r="C28" s="53"/>
      <c r="D28" s="53"/>
      <c r="E28" s="53"/>
      <c r="F28" s="53"/>
      <c r="G28" s="53"/>
      <c r="H28" s="53"/>
      <c r="I28" s="53"/>
      <c r="J28" s="38"/>
    </row>
    <row r="29" spans="1:10">
      <c r="A29" s="29" t="s">
        <v>780</v>
      </c>
      <c r="B29" s="5" t="s">
        <v>781</v>
      </c>
      <c r="C29" s="53"/>
      <c r="D29" s="53"/>
      <c r="E29" s="53"/>
      <c r="F29" s="53"/>
      <c r="G29" s="53"/>
      <c r="H29" s="53"/>
      <c r="I29" s="53"/>
      <c r="J29" s="38"/>
    </row>
    <row r="30" spans="1:10">
      <c r="A30" s="17" t="s">
        <v>103</v>
      </c>
      <c r="B30" s="5" t="s">
        <v>782</v>
      </c>
      <c r="C30" s="38"/>
      <c r="D30" s="38"/>
      <c r="E30" s="38"/>
      <c r="F30" s="38"/>
      <c r="G30" s="38"/>
      <c r="H30" s="38"/>
      <c r="I30" s="38"/>
      <c r="J30" s="38"/>
    </row>
    <row r="31" spans="1:10">
      <c r="A31" s="69" t="s">
        <v>621</v>
      </c>
      <c r="B31" s="69" t="s">
        <v>782</v>
      </c>
      <c r="C31" s="38"/>
      <c r="D31" s="38"/>
      <c r="E31" s="38"/>
      <c r="F31" s="38"/>
      <c r="G31" s="38"/>
      <c r="H31" s="38"/>
      <c r="I31" s="38"/>
      <c r="J31" s="38"/>
    </row>
    <row r="32" spans="1:10">
      <c r="A32" s="29" t="s">
        <v>783</v>
      </c>
      <c r="B32" s="5" t="s">
        <v>784</v>
      </c>
      <c r="C32" s="38"/>
      <c r="D32" s="38"/>
      <c r="E32" s="38"/>
      <c r="F32" s="38"/>
      <c r="G32" s="38"/>
      <c r="H32" s="38"/>
      <c r="I32" s="38"/>
      <c r="J32" s="38"/>
    </row>
    <row r="33" spans="1:10">
      <c r="A33" s="30" t="s">
        <v>55</v>
      </c>
      <c r="B33" s="9" t="s">
        <v>785</v>
      </c>
      <c r="C33" s="38"/>
      <c r="D33" s="38"/>
      <c r="E33" s="38"/>
      <c r="F33" s="38"/>
      <c r="G33" s="38"/>
      <c r="H33" s="38"/>
      <c r="I33" s="38"/>
      <c r="J33" s="38"/>
    </row>
    <row r="34" spans="1:10">
      <c r="A34" s="16" t="s">
        <v>800</v>
      </c>
      <c r="B34" s="5" t="s">
        <v>801</v>
      </c>
      <c r="C34" s="38"/>
      <c r="D34" s="38"/>
      <c r="E34" s="38"/>
      <c r="F34" s="38"/>
      <c r="G34" s="38"/>
      <c r="H34" s="38"/>
      <c r="I34" s="38"/>
      <c r="J34" s="38"/>
    </row>
    <row r="35" spans="1:10">
      <c r="A35" s="17" t="s">
        <v>802</v>
      </c>
      <c r="B35" s="5" t="s">
        <v>803</v>
      </c>
      <c r="C35" s="38"/>
      <c r="D35" s="38"/>
      <c r="E35" s="38"/>
      <c r="F35" s="38"/>
      <c r="G35" s="38"/>
      <c r="H35" s="38"/>
      <c r="I35" s="38"/>
      <c r="J35" s="38"/>
    </row>
    <row r="36" spans="1:10">
      <c r="A36" s="29" t="s">
        <v>804</v>
      </c>
      <c r="B36" s="5" t="s">
        <v>805</v>
      </c>
      <c r="C36" s="38"/>
      <c r="D36" s="38"/>
      <c r="E36" s="38"/>
      <c r="F36" s="38"/>
      <c r="G36" s="38"/>
      <c r="H36" s="38"/>
      <c r="I36" s="38"/>
      <c r="J36" s="38"/>
    </row>
    <row r="37" spans="1:10">
      <c r="A37" s="29" t="s">
        <v>39</v>
      </c>
      <c r="B37" s="5" t="s">
        <v>806</v>
      </c>
      <c r="C37" s="38"/>
      <c r="D37" s="38"/>
      <c r="E37" s="38"/>
      <c r="F37" s="38"/>
      <c r="G37" s="38"/>
      <c r="H37" s="38"/>
      <c r="I37" s="38"/>
      <c r="J37" s="38"/>
    </row>
    <row r="38" spans="1:10">
      <c r="A38" s="69" t="s">
        <v>646</v>
      </c>
      <c r="B38" s="69" t="s">
        <v>806</v>
      </c>
      <c r="C38" s="38"/>
      <c r="D38" s="38"/>
      <c r="E38" s="38"/>
      <c r="F38" s="38"/>
      <c r="G38" s="38"/>
      <c r="H38" s="38"/>
      <c r="I38" s="38"/>
      <c r="J38" s="38"/>
    </row>
    <row r="39" spans="1:10">
      <c r="A39" s="69" t="s">
        <v>647</v>
      </c>
      <c r="B39" s="69" t="s">
        <v>806</v>
      </c>
      <c r="C39" s="38"/>
      <c r="D39" s="38"/>
      <c r="E39" s="38"/>
      <c r="F39" s="38"/>
      <c r="G39" s="38"/>
      <c r="H39" s="38"/>
      <c r="I39" s="38"/>
      <c r="J39" s="38"/>
    </row>
    <row r="40" spans="1:10">
      <c r="A40" s="77" t="s">
        <v>648</v>
      </c>
      <c r="B40" s="77" t="s">
        <v>806</v>
      </c>
      <c r="C40" s="38"/>
      <c r="D40" s="38"/>
      <c r="E40" s="38"/>
      <c r="F40" s="38"/>
      <c r="G40" s="38"/>
      <c r="H40" s="38"/>
      <c r="I40" s="38"/>
      <c r="J40" s="38"/>
    </row>
    <row r="41" spans="1:10">
      <c r="A41" s="78" t="s">
        <v>58</v>
      </c>
      <c r="B41" s="50" t="s">
        <v>807</v>
      </c>
      <c r="C41" s="38"/>
      <c r="D41" s="38"/>
      <c r="E41" s="38"/>
      <c r="F41" s="38"/>
      <c r="G41" s="38"/>
      <c r="H41" s="38"/>
      <c r="I41" s="38"/>
      <c r="J41" s="38"/>
    </row>
    <row r="42" spans="1:10">
      <c r="A42" s="144"/>
      <c r="B42" s="145"/>
      <c r="C42" s="34"/>
      <c r="D42" s="34"/>
      <c r="E42" s="34"/>
      <c r="F42" s="34"/>
      <c r="G42" s="34"/>
      <c r="H42" s="34"/>
      <c r="I42" s="34"/>
      <c r="J42" s="34"/>
    </row>
    <row r="43" spans="1:10">
      <c r="A43" s="144"/>
      <c r="B43" s="145"/>
      <c r="C43" s="34"/>
      <c r="D43" s="34"/>
      <c r="E43" s="34"/>
      <c r="F43" s="34"/>
      <c r="G43" s="34"/>
      <c r="H43" s="34"/>
      <c r="I43" s="34"/>
      <c r="J43" s="34"/>
    </row>
    <row r="44" spans="1:10">
      <c r="A44" s="144"/>
      <c r="B44" s="145"/>
    </row>
    <row r="45" spans="1:10" ht="25.5">
      <c r="A45" s="2" t="s">
        <v>458</v>
      </c>
      <c r="B45" s="3" t="s">
        <v>459</v>
      </c>
      <c r="C45" s="86" t="s">
        <v>214</v>
      </c>
      <c r="D45" s="86" t="s">
        <v>215</v>
      </c>
      <c r="E45" s="86" t="s">
        <v>216</v>
      </c>
      <c r="F45" s="86" t="s">
        <v>438</v>
      </c>
    </row>
    <row r="46" spans="1:10" ht="15.75">
      <c r="A46" s="146" t="s">
        <v>432</v>
      </c>
      <c r="B46" s="50"/>
      <c r="C46" s="38"/>
      <c r="D46" s="38"/>
      <c r="E46" s="38"/>
      <c r="F46" s="38"/>
    </row>
    <row r="47" spans="1:10" ht="15.75">
      <c r="A47" s="147" t="s">
        <v>426</v>
      </c>
      <c r="B47" s="50"/>
      <c r="C47" s="38"/>
      <c r="D47" s="38"/>
      <c r="E47" s="38"/>
      <c r="F47" s="38"/>
    </row>
    <row r="48" spans="1:10" ht="31.5">
      <c r="A48" s="147" t="s">
        <v>427</v>
      </c>
      <c r="B48" s="50"/>
      <c r="C48" s="38"/>
      <c r="D48" s="38"/>
      <c r="E48" s="38"/>
      <c r="F48" s="38"/>
    </row>
    <row r="49" spans="1:6" ht="15.75">
      <c r="A49" s="147" t="s">
        <v>428</v>
      </c>
      <c r="B49" s="50"/>
      <c r="C49" s="38"/>
      <c r="D49" s="38"/>
      <c r="E49" s="38"/>
      <c r="F49" s="38"/>
    </row>
    <row r="50" spans="1:6" ht="31.5">
      <c r="A50" s="147" t="s">
        <v>429</v>
      </c>
      <c r="B50" s="50"/>
      <c r="C50" s="38"/>
      <c r="D50" s="38"/>
      <c r="E50" s="38"/>
      <c r="F50" s="38"/>
    </row>
    <row r="51" spans="1:6" ht="15.75">
      <c r="A51" s="147" t="s">
        <v>430</v>
      </c>
      <c r="B51" s="50"/>
      <c r="C51" s="38"/>
      <c r="D51" s="38"/>
      <c r="E51" s="38"/>
      <c r="F51" s="38"/>
    </row>
    <row r="52" spans="1:6" ht="15.75">
      <c r="A52" s="147" t="s">
        <v>431</v>
      </c>
      <c r="B52" s="50"/>
      <c r="C52" s="38"/>
      <c r="D52" s="38"/>
      <c r="E52" s="38"/>
      <c r="F52" s="38"/>
    </row>
    <row r="53" spans="1:6">
      <c r="A53" s="78" t="s">
        <v>388</v>
      </c>
      <c r="B53" s="50"/>
      <c r="C53" s="38"/>
      <c r="D53" s="38"/>
      <c r="E53" s="38"/>
      <c r="F53" s="38"/>
    </row>
  </sheetData>
  <mergeCells count="2">
    <mergeCell ref="A2:J2"/>
    <mergeCell ref="A3:I3"/>
  </mergeCells>
  <phoneticPr fontId="52" type="noConversion"/>
  <hyperlinks>
    <hyperlink ref="A33" r:id="rId1" location="foot4" display="http://njt.hu/cgi_bin/njt_doc.cgi?docid=142896.245143 - foot4"/>
  </hyperlinks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2:R107"/>
  <sheetViews>
    <sheetView topLeftCell="B1" workbookViewId="0">
      <selection activeCell="M30" sqref="M30"/>
    </sheetView>
  </sheetViews>
  <sheetFormatPr defaultRowHeight="15"/>
  <cols>
    <col min="1" max="1" width="91.5703125" customWidth="1"/>
    <col min="2" max="2" width="10.85546875" customWidth="1"/>
    <col min="3" max="3" width="12.42578125" customWidth="1"/>
    <col min="4" max="4" width="12.140625" customWidth="1"/>
    <col min="5" max="5" width="12.28515625" customWidth="1"/>
    <col min="6" max="6" width="12.140625" customWidth="1"/>
    <col min="7" max="7" width="11.85546875" customWidth="1"/>
    <col min="8" max="8" width="11.7109375" customWidth="1"/>
    <col min="9" max="9" width="11.85546875" customWidth="1"/>
    <col min="10" max="10" width="12.140625" customWidth="1"/>
    <col min="11" max="11" width="12.28515625" customWidth="1"/>
    <col min="12" max="12" width="11.7109375" customWidth="1"/>
    <col min="13" max="13" width="13" customWidth="1"/>
    <col min="14" max="14" width="13.140625" customWidth="1"/>
    <col min="15" max="15" width="15.5703125" customWidth="1"/>
    <col min="16" max="16" width="16.140625" bestFit="1" customWidth="1"/>
    <col min="18" max="18" width="13.5703125" bestFit="1" customWidth="1"/>
  </cols>
  <sheetData>
    <row r="2" spans="1:16" ht="26.25" customHeight="1">
      <c r="A2" s="353" t="s">
        <v>236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</row>
    <row r="3" spans="1:16">
      <c r="A3" s="356" t="s">
        <v>405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</row>
    <row r="4" spans="1:16">
      <c r="A4" s="154" t="s">
        <v>562</v>
      </c>
      <c r="O4" t="s">
        <v>145</v>
      </c>
    </row>
    <row r="5" spans="1:16" ht="25.5">
      <c r="A5" s="2" t="s">
        <v>458</v>
      </c>
      <c r="B5" s="3" t="s">
        <v>459</v>
      </c>
      <c r="C5" s="170" t="s">
        <v>332</v>
      </c>
      <c r="D5" s="170" t="s">
        <v>333</v>
      </c>
      <c r="E5" s="170" t="s">
        <v>334</v>
      </c>
      <c r="F5" s="170" t="s">
        <v>335</v>
      </c>
      <c r="G5" s="170" t="s">
        <v>336</v>
      </c>
      <c r="H5" s="170" t="s">
        <v>337</v>
      </c>
      <c r="I5" s="170" t="s">
        <v>338</v>
      </c>
      <c r="J5" s="170" t="s">
        <v>339</v>
      </c>
      <c r="K5" s="170" t="s">
        <v>340</v>
      </c>
      <c r="L5" s="170" t="s">
        <v>341</v>
      </c>
      <c r="M5" s="170" t="s">
        <v>342</v>
      </c>
      <c r="N5" s="170" t="s">
        <v>343</v>
      </c>
      <c r="O5" s="171" t="s">
        <v>319</v>
      </c>
    </row>
    <row r="6" spans="1:16">
      <c r="A6" s="39" t="s">
        <v>460</v>
      </c>
      <c r="B6" s="40" t="s">
        <v>461</v>
      </c>
      <c r="C6" s="169">
        <v>1743066</v>
      </c>
      <c r="D6" s="169">
        <v>1743066</v>
      </c>
      <c r="E6" s="169">
        <v>1743066</v>
      </c>
      <c r="F6" s="169">
        <v>1743066</v>
      </c>
      <c r="G6" s="169">
        <v>1743066</v>
      </c>
      <c r="H6" s="169">
        <v>1743066</v>
      </c>
      <c r="I6" s="169">
        <v>1743066</v>
      </c>
      <c r="J6" s="169">
        <v>1743066</v>
      </c>
      <c r="K6" s="169">
        <v>1743066</v>
      </c>
      <c r="L6" s="169">
        <v>1743066</v>
      </c>
      <c r="M6" s="169">
        <v>1743066</v>
      </c>
      <c r="N6" s="169">
        <v>1743074</v>
      </c>
      <c r="O6" s="169">
        <f>SUM(C6:N6)</f>
        <v>20916800</v>
      </c>
      <c r="P6" s="297"/>
    </row>
    <row r="7" spans="1:16">
      <c r="A7" s="39" t="s">
        <v>462</v>
      </c>
      <c r="B7" s="41" t="s">
        <v>463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297"/>
    </row>
    <row r="8" spans="1:16">
      <c r="A8" s="39" t="s">
        <v>464</v>
      </c>
      <c r="B8" s="41" t="s">
        <v>465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297"/>
    </row>
    <row r="9" spans="1:16">
      <c r="A9" s="42" t="s">
        <v>466</v>
      </c>
      <c r="B9" s="41" t="s">
        <v>467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297"/>
    </row>
    <row r="10" spans="1:16">
      <c r="A10" s="42" t="s">
        <v>468</v>
      </c>
      <c r="B10" s="41" t="s">
        <v>469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297"/>
    </row>
    <row r="11" spans="1:16">
      <c r="A11" s="42" t="s">
        <v>470</v>
      </c>
      <c r="B11" s="41" t="s">
        <v>471</v>
      </c>
      <c r="C11" s="169"/>
      <c r="D11" s="169"/>
      <c r="E11" s="169"/>
      <c r="F11" s="169"/>
      <c r="G11" s="169"/>
      <c r="H11" s="169"/>
      <c r="I11" s="169">
        <v>1403000</v>
      </c>
      <c r="J11" s="169"/>
      <c r="K11" s="169"/>
      <c r="L11" s="169"/>
      <c r="M11" s="169"/>
      <c r="N11" s="169"/>
      <c r="O11" s="169">
        <f>SUM(C11:N11)</f>
        <v>1403000</v>
      </c>
      <c r="P11" s="297"/>
    </row>
    <row r="12" spans="1:16">
      <c r="A12" s="42" t="s">
        <v>472</v>
      </c>
      <c r="B12" s="41" t="s">
        <v>473</v>
      </c>
      <c r="C12" s="169">
        <v>74505</v>
      </c>
      <c r="D12" s="169">
        <v>74505</v>
      </c>
      <c r="E12" s="169">
        <v>74505</v>
      </c>
      <c r="F12" s="169">
        <v>74505</v>
      </c>
      <c r="G12" s="169">
        <v>74505</v>
      </c>
      <c r="H12" s="169">
        <v>74505</v>
      </c>
      <c r="I12" s="169">
        <v>74505</v>
      </c>
      <c r="J12" s="169">
        <v>74505</v>
      </c>
      <c r="K12" s="169">
        <v>74505</v>
      </c>
      <c r="L12" s="169">
        <v>74505</v>
      </c>
      <c r="M12" s="169">
        <v>74505</v>
      </c>
      <c r="N12" s="169">
        <v>74505</v>
      </c>
      <c r="O12" s="169">
        <f>SUM(C12:N12)</f>
        <v>894060</v>
      </c>
      <c r="P12" s="297"/>
    </row>
    <row r="13" spans="1:16">
      <c r="A13" s="42" t="s">
        <v>474</v>
      </c>
      <c r="B13" s="41" t="s">
        <v>475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297"/>
    </row>
    <row r="14" spans="1:16">
      <c r="A14" s="5" t="s">
        <v>476</v>
      </c>
      <c r="B14" s="41" t="s">
        <v>477</v>
      </c>
      <c r="C14" s="169">
        <v>41660</v>
      </c>
      <c r="D14" s="169">
        <v>41660</v>
      </c>
      <c r="E14" s="169">
        <v>41660</v>
      </c>
      <c r="F14" s="169">
        <v>41660</v>
      </c>
      <c r="G14" s="169">
        <v>41660</v>
      </c>
      <c r="H14" s="169">
        <v>41660</v>
      </c>
      <c r="I14" s="169">
        <v>41660</v>
      </c>
      <c r="J14" s="169">
        <v>41660</v>
      </c>
      <c r="K14" s="169">
        <v>41660</v>
      </c>
      <c r="L14" s="169">
        <v>41660</v>
      </c>
      <c r="M14" s="169">
        <v>41660</v>
      </c>
      <c r="N14" s="169">
        <v>41740</v>
      </c>
      <c r="O14" s="169">
        <f>SUM(C14:N14)</f>
        <v>500000</v>
      </c>
      <c r="P14" s="297"/>
    </row>
    <row r="15" spans="1:16">
      <c r="A15" s="5" t="s">
        <v>478</v>
      </c>
      <c r="B15" s="41" t="s">
        <v>479</v>
      </c>
      <c r="C15" s="169"/>
      <c r="D15" s="169"/>
      <c r="E15" s="169"/>
      <c r="F15" s="169"/>
      <c r="G15" s="169"/>
      <c r="H15" s="169"/>
      <c r="I15" s="169">
        <v>100000</v>
      </c>
      <c r="J15" s="169"/>
      <c r="K15" s="169"/>
      <c r="L15" s="169"/>
      <c r="M15" s="169"/>
      <c r="N15" s="169">
        <v>100000</v>
      </c>
      <c r="O15" s="169">
        <f>SUM(C15:N15)</f>
        <v>200000</v>
      </c>
      <c r="P15" s="297"/>
    </row>
    <row r="16" spans="1:16">
      <c r="A16" s="5" t="s">
        <v>480</v>
      </c>
      <c r="B16" s="41" t="s">
        <v>481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297"/>
    </row>
    <row r="17" spans="1:18">
      <c r="A17" s="5" t="s">
        <v>482</v>
      </c>
      <c r="B17" s="41" t="s">
        <v>483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297"/>
    </row>
    <row r="18" spans="1:18">
      <c r="A18" s="5" t="s">
        <v>914</v>
      </c>
      <c r="B18" s="41" t="s">
        <v>484</v>
      </c>
      <c r="C18" s="169"/>
      <c r="D18" s="169"/>
      <c r="E18" s="169">
        <v>400000</v>
      </c>
      <c r="F18" s="169"/>
      <c r="G18" s="169">
        <v>500000</v>
      </c>
      <c r="H18" s="169"/>
      <c r="I18" s="169">
        <v>500000</v>
      </c>
      <c r="J18" s="169"/>
      <c r="K18" s="169"/>
      <c r="L18" s="169"/>
      <c r="M18" s="169">
        <v>571981</v>
      </c>
      <c r="N18" s="169"/>
      <c r="O18" s="169">
        <f>SUM(C18:N18)</f>
        <v>1971981</v>
      </c>
      <c r="P18" s="297"/>
    </row>
    <row r="19" spans="1:18">
      <c r="A19" s="43" t="s">
        <v>812</v>
      </c>
      <c r="B19" s="44" t="s">
        <v>486</v>
      </c>
      <c r="C19" s="169">
        <f t="shared" ref="C19:O19" si="0">SUM(C6:C18)</f>
        <v>1859231</v>
      </c>
      <c r="D19" s="169">
        <f t="shared" si="0"/>
        <v>1859231</v>
      </c>
      <c r="E19" s="169">
        <f t="shared" si="0"/>
        <v>2259231</v>
      </c>
      <c r="F19" s="169">
        <f t="shared" si="0"/>
        <v>1859231</v>
      </c>
      <c r="G19" s="169">
        <f t="shared" si="0"/>
        <v>2359231</v>
      </c>
      <c r="H19" s="169">
        <f t="shared" si="0"/>
        <v>1859231</v>
      </c>
      <c r="I19" s="169">
        <f t="shared" si="0"/>
        <v>3862231</v>
      </c>
      <c r="J19" s="169">
        <f t="shared" si="0"/>
        <v>1859231</v>
      </c>
      <c r="K19" s="169">
        <f t="shared" si="0"/>
        <v>1859231</v>
      </c>
      <c r="L19" s="169">
        <f t="shared" si="0"/>
        <v>1859231</v>
      </c>
      <c r="M19" s="169">
        <f t="shared" si="0"/>
        <v>2431212</v>
      </c>
      <c r="N19" s="169">
        <f t="shared" si="0"/>
        <v>1959319</v>
      </c>
      <c r="O19" s="169">
        <f t="shared" si="0"/>
        <v>25885841</v>
      </c>
      <c r="P19" s="297"/>
      <c r="R19" s="173"/>
    </row>
    <row r="20" spans="1:18">
      <c r="A20" s="5" t="s">
        <v>487</v>
      </c>
      <c r="B20" s="41" t="s">
        <v>488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297"/>
    </row>
    <row r="21" spans="1:18">
      <c r="A21" s="5" t="s">
        <v>489</v>
      </c>
      <c r="B21" s="41" t="s">
        <v>490</v>
      </c>
      <c r="C21" s="169"/>
      <c r="D21" s="169"/>
      <c r="E21" s="169">
        <v>110000</v>
      </c>
      <c r="F21" s="169"/>
      <c r="G21" s="169"/>
      <c r="H21" s="169">
        <v>110000</v>
      </c>
      <c r="I21" s="169"/>
      <c r="J21" s="169"/>
      <c r="K21" s="169">
        <v>110000</v>
      </c>
      <c r="L21" s="169"/>
      <c r="M21" s="169"/>
      <c r="N21" s="169">
        <v>105000</v>
      </c>
      <c r="O21" s="169">
        <f>SUM(C21:N21)</f>
        <v>435000</v>
      </c>
      <c r="P21" s="297"/>
    </row>
    <row r="22" spans="1:18">
      <c r="A22" s="6" t="s">
        <v>491</v>
      </c>
      <c r="B22" s="41" t="s">
        <v>492</v>
      </c>
      <c r="C22" s="169"/>
      <c r="D22" s="169">
        <v>10000</v>
      </c>
      <c r="E22" s="169"/>
      <c r="F22" s="169">
        <v>10000</v>
      </c>
      <c r="G22" s="169">
        <v>10000</v>
      </c>
      <c r="H22" s="169">
        <v>10000</v>
      </c>
      <c r="I22" s="169">
        <v>10000</v>
      </c>
      <c r="J22" s="169">
        <v>10000</v>
      </c>
      <c r="K22" s="169">
        <v>10000</v>
      </c>
      <c r="L22" s="169"/>
      <c r="M22" s="169"/>
      <c r="N22" s="169"/>
      <c r="O22" s="169">
        <f>SUM(C22:N22)</f>
        <v>70000</v>
      </c>
      <c r="P22" s="297"/>
    </row>
    <row r="23" spans="1:18">
      <c r="A23" s="9" t="s">
        <v>813</v>
      </c>
      <c r="B23" s="44" t="s">
        <v>493</v>
      </c>
      <c r="C23" s="169">
        <f t="shared" ref="C23:O23" si="1">SUM(C20:C22)</f>
        <v>0</v>
      </c>
      <c r="D23" s="169">
        <f t="shared" si="1"/>
        <v>10000</v>
      </c>
      <c r="E23" s="169">
        <f t="shared" si="1"/>
        <v>110000</v>
      </c>
      <c r="F23" s="169">
        <f t="shared" si="1"/>
        <v>10000</v>
      </c>
      <c r="G23" s="169">
        <f t="shared" si="1"/>
        <v>10000</v>
      </c>
      <c r="H23" s="169">
        <f t="shared" si="1"/>
        <v>120000</v>
      </c>
      <c r="I23" s="169">
        <f t="shared" si="1"/>
        <v>10000</v>
      </c>
      <c r="J23" s="169">
        <f t="shared" si="1"/>
        <v>10000</v>
      </c>
      <c r="K23" s="169">
        <f t="shared" si="1"/>
        <v>120000</v>
      </c>
      <c r="L23" s="169">
        <f t="shared" si="1"/>
        <v>0</v>
      </c>
      <c r="M23" s="169">
        <f t="shared" si="1"/>
        <v>0</v>
      </c>
      <c r="N23" s="169">
        <f t="shared" si="1"/>
        <v>105000</v>
      </c>
      <c r="O23" s="169">
        <f t="shared" si="1"/>
        <v>505000</v>
      </c>
      <c r="P23" s="297"/>
    </row>
    <row r="24" spans="1:18">
      <c r="A24" s="66" t="s">
        <v>944</v>
      </c>
      <c r="B24" s="67" t="s">
        <v>494</v>
      </c>
      <c r="C24" s="169">
        <f>SUM(C23,C19)</f>
        <v>1859231</v>
      </c>
      <c r="D24" s="169">
        <f>SUM(D23,D19)</f>
        <v>1869231</v>
      </c>
      <c r="E24" s="169">
        <f t="shared" ref="E24:O24" si="2">SUM(E19+E23)</f>
        <v>2369231</v>
      </c>
      <c r="F24" s="169">
        <f t="shared" si="2"/>
        <v>1869231</v>
      </c>
      <c r="G24" s="169">
        <f t="shared" si="2"/>
        <v>2369231</v>
      </c>
      <c r="H24" s="169">
        <f t="shared" si="2"/>
        <v>1979231</v>
      </c>
      <c r="I24" s="169">
        <f t="shared" si="2"/>
        <v>3872231</v>
      </c>
      <c r="J24" s="169">
        <f t="shared" si="2"/>
        <v>1869231</v>
      </c>
      <c r="K24" s="169">
        <f t="shared" si="2"/>
        <v>1979231</v>
      </c>
      <c r="L24" s="169">
        <f t="shared" si="2"/>
        <v>1859231</v>
      </c>
      <c r="M24" s="169">
        <f t="shared" si="2"/>
        <v>2431212</v>
      </c>
      <c r="N24" s="169">
        <f t="shared" si="2"/>
        <v>2064319</v>
      </c>
      <c r="O24" s="169">
        <f t="shared" si="2"/>
        <v>26390841</v>
      </c>
      <c r="P24" s="297"/>
      <c r="R24" s="173"/>
    </row>
    <row r="25" spans="1:18">
      <c r="A25" s="50" t="s">
        <v>915</v>
      </c>
      <c r="B25" s="67" t="s">
        <v>495</v>
      </c>
      <c r="C25" s="169">
        <v>417426</v>
      </c>
      <c r="D25" s="169">
        <v>501992</v>
      </c>
      <c r="E25" s="169">
        <v>521230</v>
      </c>
      <c r="F25" s="169">
        <v>417426</v>
      </c>
      <c r="G25" s="169">
        <v>521230</v>
      </c>
      <c r="H25" s="169">
        <v>417426</v>
      </c>
      <c r="I25" s="169">
        <v>851890</v>
      </c>
      <c r="J25" s="169">
        <v>417426</v>
      </c>
      <c r="K25" s="169">
        <v>435430</v>
      </c>
      <c r="L25" s="169">
        <v>417426</v>
      </c>
      <c r="M25" s="169">
        <v>534866</v>
      </c>
      <c r="N25" s="169">
        <v>454151</v>
      </c>
      <c r="O25" s="169">
        <f>SUM(C25:N25)</f>
        <v>5907919</v>
      </c>
      <c r="P25" s="297"/>
    </row>
    <row r="26" spans="1:18">
      <c r="A26" s="5" t="s">
        <v>496</v>
      </c>
      <c r="B26" s="41" t="s">
        <v>497</v>
      </c>
      <c r="C26" s="169">
        <v>20000</v>
      </c>
      <c r="D26" s="169">
        <v>20000</v>
      </c>
      <c r="E26" s="169">
        <v>20000</v>
      </c>
      <c r="F26" s="169">
        <v>20000</v>
      </c>
      <c r="G26" s="169">
        <v>20000</v>
      </c>
      <c r="H26" s="169">
        <v>20000</v>
      </c>
      <c r="I26" s="169">
        <v>20000</v>
      </c>
      <c r="J26" s="169">
        <v>20000</v>
      </c>
      <c r="K26" s="169">
        <v>20000</v>
      </c>
      <c r="L26" s="169">
        <v>20000</v>
      </c>
      <c r="M26" s="169">
        <v>20000</v>
      </c>
      <c r="N26" s="169">
        <v>20000</v>
      </c>
      <c r="O26" s="169">
        <f>SUM(C26:N26)</f>
        <v>240000</v>
      </c>
      <c r="P26" s="297"/>
    </row>
    <row r="27" spans="1:18">
      <c r="A27" s="5" t="s">
        <v>498</v>
      </c>
      <c r="B27" s="41" t="s">
        <v>499</v>
      </c>
      <c r="C27" s="169">
        <v>75000</v>
      </c>
      <c r="D27" s="169">
        <v>75000</v>
      </c>
      <c r="E27" s="169">
        <v>75000</v>
      </c>
      <c r="F27" s="169">
        <v>75000</v>
      </c>
      <c r="G27" s="169">
        <v>75000</v>
      </c>
      <c r="H27" s="169">
        <v>75000</v>
      </c>
      <c r="I27" s="169">
        <v>75000</v>
      </c>
      <c r="J27" s="169">
        <v>75000</v>
      </c>
      <c r="K27" s="169">
        <v>75000</v>
      </c>
      <c r="L27" s="169">
        <v>75000</v>
      </c>
      <c r="M27" s="169">
        <v>75000</v>
      </c>
      <c r="N27" s="169">
        <v>75000</v>
      </c>
      <c r="O27" s="169">
        <f>SUM(C27:N27)</f>
        <v>900000</v>
      </c>
      <c r="P27" s="297"/>
    </row>
    <row r="28" spans="1:18">
      <c r="A28" s="5" t="s">
        <v>500</v>
      </c>
      <c r="B28" s="41" t="s">
        <v>501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297"/>
    </row>
    <row r="29" spans="1:18">
      <c r="A29" s="9" t="s">
        <v>823</v>
      </c>
      <c r="B29" s="44" t="s">
        <v>502</v>
      </c>
      <c r="C29" s="169">
        <f t="shared" ref="C29:O29" si="3">SUM(C26:C28)</f>
        <v>95000</v>
      </c>
      <c r="D29" s="169">
        <f t="shared" si="3"/>
        <v>95000</v>
      </c>
      <c r="E29" s="169">
        <f t="shared" si="3"/>
        <v>95000</v>
      </c>
      <c r="F29" s="169">
        <f t="shared" si="3"/>
        <v>95000</v>
      </c>
      <c r="G29" s="169">
        <f t="shared" si="3"/>
        <v>95000</v>
      </c>
      <c r="H29" s="169">
        <f t="shared" si="3"/>
        <v>95000</v>
      </c>
      <c r="I29" s="169">
        <f t="shared" si="3"/>
        <v>95000</v>
      </c>
      <c r="J29" s="169">
        <f t="shared" si="3"/>
        <v>95000</v>
      </c>
      <c r="K29" s="169">
        <f t="shared" si="3"/>
        <v>95000</v>
      </c>
      <c r="L29" s="169">
        <f t="shared" si="3"/>
        <v>95000</v>
      </c>
      <c r="M29" s="169">
        <f t="shared" si="3"/>
        <v>95000</v>
      </c>
      <c r="N29" s="169">
        <f t="shared" si="3"/>
        <v>95000</v>
      </c>
      <c r="O29" s="169">
        <f t="shared" si="3"/>
        <v>1140000</v>
      </c>
      <c r="P29" s="297"/>
      <c r="R29" s="173"/>
    </row>
    <row r="30" spans="1:18">
      <c r="A30" s="5" t="s">
        <v>503</v>
      </c>
      <c r="B30" s="41" t="s">
        <v>504</v>
      </c>
      <c r="C30" s="169">
        <v>45000</v>
      </c>
      <c r="D30" s="169">
        <v>45000</v>
      </c>
      <c r="E30" s="169">
        <v>75827</v>
      </c>
      <c r="F30" s="169">
        <v>55000</v>
      </c>
      <c r="G30" s="169">
        <v>55000</v>
      </c>
      <c r="H30" s="169">
        <v>55000</v>
      </c>
      <c r="I30" s="169">
        <v>50000</v>
      </c>
      <c r="J30" s="169">
        <v>55000</v>
      </c>
      <c r="K30" s="169">
        <v>50000</v>
      </c>
      <c r="L30" s="169">
        <v>75000</v>
      </c>
      <c r="M30" s="169">
        <v>50000</v>
      </c>
      <c r="N30" s="169">
        <v>55000</v>
      </c>
      <c r="O30" s="169">
        <f>SUM(C30:N30)</f>
        <v>665827</v>
      </c>
      <c r="P30" s="297"/>
      <c r="R30" s="173"/>
    </row>
    <row r="31" spans="1:18">
      <c r="A31" s="5" t="s">
        <v>505</v>
      </c>
      <c r="B31" s="41" t="s">
        <v>506</v>
      </c>
      <c r="C31" s="169">
        <v>20000</v>
      </c>
      <c r="D31" s="169">
        <v>20000</v>
      </c>
      <c r="E31" s="169">
        <v>20000</v>
      </c>
      <c r="F31" s="169">
        <v>20000</v>
      </c>
      <c r="G31" s="169">
        <v>20000</v>
      </c>
      <c r="H31" s="169">
        <v>20000</v>
      </c>
      <c r="I31" s="169">
        <v>20000</v>
      </c>
      <c r="J31" s="169">
        <v>20000</v>
      </c>
      <c r="K31" s="169">
        <v>20000</v>
      </c>
      <c r="L31" s="169">
        <v>20000</v>
      </c>
      <c r="M31" s="169">
        <v>20000</v>
      </c>
      <c r="N31" s="169">
        <v>20000</v>
      </c>
      <c r="O31" s="169">
        <f>SUM(C31:N31)</f>
        <v>240000</v>
      </c>
      <c r="P31" s="297"/>
    </row>
    <row r="32" spans="1:18">
      <c r="A32" s="9" t="s">
        <v>945</v>
      </c>
      <c r="B32" s="44" t="s">
        <v>507</v>
      </c>
      <c r="C32" s="169">
        <f t="shared" ref="C32:N32" si="4">SUM(C30:C31)</f>
        <v>65000</v>
      </c>
      <c r="D32" s="169">
        <f t="shared" si="4"/>
        <v>65000</v>
      </c>
      <c r="E32" s="169">
        <f t="shared" si="4"/>
        <v>95827</v>
      </c>
      <c r="F32" s="169">
        <f t="shared" si="4"/>
        <v>75000</v>
      </c>
      <c r="G32" s="169">
        <f t="shared" si="4"/>
        <v>75000</v>
      </c>
      <c r="H32" s="169">
        <f t="shared" si="4"/>
        <v>75000</v>
      </c>
      <c r="I32" s="169">
        <f t="shared" si="4"/>
        <v>70000</v>
      </c>
      <c r="J32" s="169">
        <f t="shared" si="4"/>
        <v>75000</v>
      </c>
      <c r="K32" s="169">
        <f t="shared" si="4"/>
        <v>70000</v>
      </c>
      <c r="L32" s="169">
        <f t="shared" si="4"/>
        <v>95000</v>
      </c>
      <c r="M32" s="169">
        <f t="shared" si="4"/>
        <v>70000</v>
      </c>
      <c r="N32" s="169">
        <f t="shared" si="4"/>
        <v>75000</v>
      </c>
      <c r="O32" s="169">
        <f>SUM(C32:N32)</f>
        <v>905827</v>
      </c>
      <c r="P32" s="297"/>
    </row>
    <row r="33" spans="1:18">
      <c r="A33" s="5" t="s">
        <v>508</v>
      </c>
      <c r="B33" s="41" t="s">
        <v>509</v>
      </c>
      <c r="C33" s="169">
        <v>33000</v>
      </c>
      <c r="D33" s="169">
        <v>33000</v>
      </c>
      <c r="E33" s="169">
        <v>33000</v>
      </c>
      <c r="F33" s="169">
        <v>33000</v>
      </c>
      <c r="G33" s="169">
        <v>33000</v>
      </c>
      <c r="H33" s="169">
        <v>33000</v>
      </c>
      <c r="I33" s="169">
        <v>33000</v>
      </c>
      <c r="J33" s="169">
        <v>33000</v>
      </c>
      <c r="K33" s="169">
        <v>33000</v>
      </c>
      <c r="L33" s="169">
        <v>33000</v>
      </c>
      <c r="M33" s="169">
        <v>33000</v>
      </c>
      <c r="N33" s="169">
        <v>37000</v>
      </c>
      <c r="O33" s="169">
        <f>SUM(C33:N33)</f>
        <v>400000</v>
      </c>
      <c r="P33" s="297"/>
    </row>
    <row r="34" spans="1:18">
      <c r="A34" s="5" t="s">
        <v>510</v>
      </c>
      <c r="B34" s="41" t="s">
        <v>511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297"/>
    </row>
    <row r="35" spans="1:18">
      <c r="A35" s="5" t="s">
        <v>916</v>
      </c>
      <c r="B35" s="41" t="s">
        <v>512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297"/>
    </row>
    <row r="36" spans="1:18">
      <c r="A36" s="5" t="s">
        <v>514</v>
      </c>
      <c r="B36" s="41" t="s">
        <v>515</v>
      </c>
      <c r="C36" s="169">
        <v>25000</v>
      </c>
      <c r="D36" s="169">
        <v>25000</v>
      </c>
      <c r="E36" s="169">
        <v>25000</v>
      </c>
      <c r="F36" s="169">
        <v>25000</v>
      </c>
      <c r="G36" s="169">
        <v>25000</v>
      </c>
      <c r="H36" s="169">
        <v>25000</v>
      </c>
      <c r="I36" s="169">
        <v>25000</v>
      </c>
      <c r="J36" s="169">
        <v>25000</v>
      </c>
      <c r="K36" s="169">
        <v>25000</v>
      </c>
      <c r="L36" s="169">
        <v>25000</v>
      </c>
      <c r="M36" s="169">
        <v>25000</v>
      </c>
      <c r="N36" s="169">
        <v>25000</v>
      </c>
      <c r="O36" s="169">
        <f>SUM(C36:N36)</f>
        <v>300000</v>
      </c>
      <c r="P36" s="297"/>
    </row>
    <row r="37" spans="1:18">
      <c r="A37" s="14" t="s">
        <v>917</v>
      </c>
      <c r="B37" s="41" t="s">
        <v>516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297"/>
    </row>
    <row r="38" spans="1:18">
      <c r="A38" s="6" t="s">
        <v>518</v>
      </c>
      <c r="B38" s="41" t="s">
        <v>519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297"/>
    </row>
    <row r="39" spans="1:18">
      <c r="A39" s="5" t="s">
        <v>918</v>
      </c>
      <c r="B39" s="41" t="s">
        <v>520</v>
      </c>
      <c r="C39" s="169">
        <v>135100</v>
      </c>
      <c r="D39" s="169">
        <v>135100</v>
      </c>
      <c r="E39" s="169">
        <v>135100</v>
      </c>
      <c r="F39" s="169">
        <v>135100</v>
      </c>
      <c r="G39" s="169">
        <v>135100</v>
      </c>
      <c r="H39" s="169">
        <v>135100</v>
      </c>
      <c r="I39" s="169">
        <v>135100</v>
      </c>
      <c r="J39" s="169">
        <v>135100</v>
      </c>
      <c r="K39" s="169">
        <v>135100</v>
      </c>
      <c r="L39" s="169">
        <v>135100</v>
      </c>
      <c r="M39" s="169">
        <v>135000</v>
      </c>
      <c r="N39" s="169">
        <v>135000</v>
      </c>
      <c r="O39" s="169">
        <f>SUM(C39:N39)</f>
        <v>1621000</v>
      </c>
      <c r="P39" s="297"/>
    </row>
    <row r="40" spans="1:18">
      <c r="A40" s="9" t="s">
        <v>828</v>
      </c>
      <c r="B40" s="44" t="s">
        <v>522</v>
      </c>
      <c r="C40" s="169">
        <f t="shared" ref="C40:O40" si="5">SUM(C33:C39)</f>
        <v>193100</v>
      </c>
      <c r="D40" s="169">
        <f t="shared" si="5"/>
        <v>193100</v>
      </c>
      <c r="E40" s="169">
        <f t="shared" si="5"/>
        <v>193100</v>
      </c>
      <c r="F40" s="169">
        <f t="shared" si="5"/>
        <v>193100</v>
      </c>
      <c r="G40" s="169">
        <f t="shared" si="5"/>
        <v>193100</v>
      </c>
      <c r="H40" s="169">
        <f t="shared" si="5"/>
        <v>193100</v>
      </c>
      <c r="I40" s="169">
        <f t="shared" si="5"/>
        <v>193100</v>
      </c>
      <c r="J40" s="169">
        <f t="shared" si="5"/>
        <v>193100</v>
      </c>
      <c r="K40" s="169">
        <f t="shared" si="5"/>
        <v>193100</v>
      </c>
      <c r="L40" s="169">
        <f t="shared" si="5"/>
        <v>193100</v>
      </c>
      <c r="M40" s="169">
        <f t="shared" si="5"/>
        <v>193000</v>
      </c>
      <c r="N40" s="169">
        <f t="shared" si="5"/>
        <v>197000</v>
      </c>
      <c r="O40" s="169">
        <f t="shared" si="5"/>
        <v>2321000</v>
      </c>
      <c r="P40" s="297"/>
      <c r="R40" s="173"/>
    </row>
    <row r="41" spans="1:18">
      <c r="A41" s="5" t="s">
        <v>523</v>
      </c>
      <c r="B41" s="41" t="s">
        <v>524</v>
      </c>
      <c r="C41" s="169">
        <v>14000</v>
      </c>
      <c r="D41" s="169">
        <v>28000</v>
      </c>
      <c r="E41" s="169">
        <v>14000</v>
      </c>
      <c r="F41" s="169">
        <v>21000</v>
      </c>
      <c r="G41" s="169">
        <v>15000</v>
      </c>
      <c r="H41" s="169">
        <v>15000</v>
      </c>
      <c r="I41" s="169">
        <v>15000</v>
      </c>
      <c r="J41" s="169">
        <v>15000</v>
      </c>
      <c r="K41" s="169">
        <v>15000</v>
      </c>
      <c r="L41" s="169">
        <v>15000</v>
      </c>
      <c r="M41" s="169">
        <v>15000</v>
      </c>
      <c r="N41" s="169">
        <v>18000</v>
      </c>
      <c r="O41" s="169">
        <f>SUM(C41:N41)</f>
        <v>200000</v>
      </c>
      <c r="P41" s="297"/>
    </row>
    <row r="42" spans="1:18">
      <c r="A42" s="5" t="s">
        <v>525</v>
      </c>
      <c r="B42" s="41" t="s">
        <v>526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297"/>
    </row>
    <row r="43" spans="1:18">
      <c r="A43" s="9" t="s">
        <v>829</v>
      </c>
      <c r="B43" s="44" t="s">
        <v>527</v>
      </c>
      <c r="C43" s="169">
        <v>14000</v>
      </c>
      <c r="D43" s="169">
        <v>28000</v>
      </c>
      <c r="E43" s="169">
        <v>14000</v>
      </c>
      <c r="F43" s="169">
        <v>21000</v>
      </c>
      <c r="G43" s="169">
        <v>15000</v>
      </c>
      <c r="H43" s="169">
        <v>15000</v>
      </c>
      <c r="I43" s="169">
        <v>15000</v>
      </c>
      <c r="J43" s="169">
        <v>15000</v>
      </c>
      <c r="K43" s="169">
        <v>15000</v>
      </c>
      <c r="L43" s="169">
        <v>15000</v>
      </c>
      <c r="M43" s="169">
        <v>15000</v>
      </c>
      <c r="N43" s="169">
        <v>18000</v>
      </c>
      <c r="O43" s="169">
        <f>SUM(C43:N43)</f>
        <v>200000</v>
      </c>
      <c r="P43" s="297"/>
    </row>
    <row r="44" spans="1:18">
      <c r="A44" s="5" t="s">
        <v>528</v>
      </c>
      <c r="B44" s="41" t="s">
        <v>529</v>
      </c>
      <c r="C44" s="169">
        <v>95000</v>
      </c>
      <c r="D44" s="169">
        <v>95000</v>
      </c>
      <c r="E44" s="169">
        <v>95000</v>
      </c>
      <c r="F44" s="169">
        <v>95000</v>
      </c>
      <c r="G44" s="169">
        <v>96000</v>
      </c>
      <c r="H44" s="169">
        <v>96000</v>
      </c>
      <c r="I44" s="169">
        <v>96000</v>
      </c>
      <c r="J44" s="169">
        <v>96000</v>
      </c>
      <c r="K44" s="169">
        <v>95000</v>
      </c>
      <c r="L44" s="169">
        <v>97000</v>
      </c>
      <c r="M44" s="169">
        <v>95000</v>
      </c>
      <c r="N44" s="169">
        <v>99360</v>
      </c>
      <c r="O44" s="169">
        <f>SUM(C44:N44)</f>
        <v>1150360</v>
      </c>
      <c r="P44" s="297"/>
    </row>
    <row r="45" spans="1:18">
      <c r="A45" s="5" t="s">
        <v>530</v>
      </c>
      <c r="B45" s="41" t="s">
        <v>531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297"/>
    </row>
    <row r="46" spans="1:18">
      <c r="A46" s="5" t="s">
        <v>919</v>
      </c>
      <c r="B46" s="41" t="s">
        <v>532</v>
      </c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297"/>
    </row>
    <row r="47" spans="1:18">
      <c r="A47" s="5" t="s">
        <v>920</v>
      </c>
      <c r="B47" s="41" t="s">
        <v>534</v>
      </c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297"/>
    </row>
    <row r="48" spans="1:18">
      <c r="A48" s="5" t="s">
        <v>538</v>
      </c>
      <c r="B48" s="41" t="s">
        <v>539</v>
      </c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297"/>
    </row>
    <row r="49" spans="1:18">
      <c r="A49" s="9" t="s">
        <v>832</v>
      </c>
      <c r="B49" s="44" t="s">
        <v>540</v>
      </c>
      <c r="C49" s="169">
        <v>95000</v>
      </c>
      <c r="D49" s="169">
        <v>95000</v>
      </c>
      <c r="E49" s="169">
        <v>95000</v>
      </c>
      <c r="F49" s="169">
        <v>95000</v>
      </c>
      <c r="G49" s="169">
        <v>96000</v>
      </c>
      <c r="H49" s="169">
        <v>96000</v>
      </c>
      <c r="I49" s="169">
        <v>96000</v>
      </c>
      <c r="J49" s="169">
        <v>96000</v>
      </c>
      <c r="K49" s="169">
        <v>95000</v>
      </c>
      <c r="L49" s="169">
        <v>97000</v>
      </c>
      <c r="M49" s="169">
        <v>95000</v>
      </c>
      <c r="N49" s="169">
        <v>99360</v>
      </c>
      <c r="O49" s="169">
        <f>SUM(C49:N49)</f>
        <v>1150360</v>
      </c>
      <c r="P49" s="297"/>
    </row>
    <row r="50" spans="1:18">
      <c r="A50" s="50" t="s">
        <v>833</v>
      </c>
      <c r="B50" s="67" t="s">
        <v>541</v>
      </c>
      <c r="C50" s="169">
        <f t="shared" ref="C50:O50" si="6">SUM(C29+C32+C40+C43+C49)</f>
        <v>462100</v>
      </c>
      <c r="D50" s="169">
        <f t="shared" si="6"/>
        <v>476100</v>
      </c>
      <c r="E50" s="169">
        <f t="shared" si="6"/>
        <v>492927</v>
      </c>
      <c r="F50" s="169">
        <f t="shared" si="6"/>
        <v>479100</v>
      </c>
      <c r="G50" s="169">
        <f t="shared" si="6"/>
        <v>474100</v>
      </c>
      <c r="H50" s="169">
        <f t="shared" si="6"/>
        <v>474100</v>
      </c>
      <c r="I50" s="169">
        <f t="shared" si="6"/>
        <v>469100</v>
      </c>
      <c r="J50" s="169">
        <f t="shared" si="6"/>
        <v>474100</v>
      </c>
      <c r="K50" s="169">
        <f t="shared" si="6"/>
        <v>468100</v>
      </c>
      <c r="L50" s="169">
        <f t="shared" si="6"/>
        <v>495100</v>
      </c>
      <c r="M50" s="169">
        <f t="shared" si="6"/>
        <v>468000</v>
      </c>
      <c r="N50" s="169">
        <f t="shared" si="6"/>
        <v>484360</v>
      </c>
      <c r="O50" s="169">
        <f t="shared" si="6"/>
        <v>5717187</v>
      </c>
      <c r="P50" s="297"/>
      <c r="R50" s="173"/>
    </row>
    <row r="51" spans="1:18">
      <c r="A51" s="64" t="s">
        <v>883</v>
      </c>
      <c r="B51" s="67" t="s">
        <v>551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297"/>
    </row>
    <row r="52" spans="1:18">
      <c r="A52" s="64" t="s">
        <v>891</v>
      </c>
      <c r="B52" s="67" t="s">
        <v>574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297"/>
    </row>
    <row r="53" spans="1:18" ht="15.75">
      <c r="A53" s="85" t="s">
        <v>140</v>
      </c>
      <c r="B53" s="67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297"/>
    </row>
    <row r="54" spans="1:18">
      <c r="A54" s="45" t="s">
        <v>575</v>
      </c>
      <c r="B54" s="41" t="s">
        <v>576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297"/>
    </row>
    <row r="55" spans="1:18">
      <c r="A55" s="45" t="s">
        <v>932</v>
      </c>
      <c r="B55" s="41" t="s">
        <v>577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297"/>
    </row>
    <row r="56" spans="1:18">
      <c r="A56" s="45" t="s">
        <v>579</v>
      </c>
      <c r="B56" s="41" t="s">
        <v>580</v>
      </c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297"/>
    </row>
    <row r="57" spans="1:18">
      <c r="A57" s="45" t="s">
        <v>581</v>
      </c>
      <c r="B57" s="41" t="s">
        <v>582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297"/>
    </row>
    <row r="58" spans="1:18">
      <c r="A58" s="6" t="s">
        <v>583</v>
      </c>
      <c r="B58" s="41" t="s">
        <v>584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297"/>
    </row>
    <row r="59" spans="1:18">
      <c r="A59" s="6" t="s">
        <v>585</v>
      </c>
      <c r="B59" s="41" t="s">
        <v>586</v>
      </c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297"/>
    </row>
    <row r="60" spans="1:18">
      <c r="A60" s="6" t="s">
        <v>587</v>
      </c>
      <c r="B60" s="41" t="s">
        <v>588</v>
      </c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297"/>
    </row>
    <row r="61" spans="1:18">
      <c r="A61" s="65" t="s">
        <v>893</v>
      </c>
      <c r="B61" s="67" t="s">
        <v>589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297"/>
    </row>
    <row r="62" spans="1:18">
      <c r="A62" s="17" t="s">
        <v>590</v>
      </c>
      <c r="B62" s="41" t="s">
        <v>591</v>
      </c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297"/>
    </row>
    <row r="63" spans="1:18">
      <c r="A63" s="17" t="s">
        <v>592</v>
      </c>
      <c r="B63" s="41" t="s">
        <v>593</v>
      </c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297"/>
    </row>
    <row r="64" spans="1:18">
      <c r="A64" s="17" t="s">
        <v>594</v>
      </c>
      <c r="B64" s="41" t="s">
        <v>595</v>
      </c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297"/>
    </row>
    <row r="65" spans="1:18">
      <c r="A65" s="17" t="s">
        <v>596</v>
      </c>
      <c r="B65" s="41" t="s">
        <v>597</v>
      </c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297"/>
    </row>
    <row r="66" spans="1:18">
      <c r="A66" s="64" t="s">
        <v>894</v>
      </c>
      <c r="B66" s="67" t="s">
        <v>598</v>
      </c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297"/>
    </row>
    <row r="67" spans="1:18">
      <c r="A67" s="64" t="s">
        <v>895</v>
      </c>
      <c r="B67" s="67" t="s">
        <v>609</v>
      </c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297"/>
    </row>
    <row r="68" spans="1:18" ht="15.75">
      <c r="A68" s="85" t="s">
        <v>139</v>
      </c>
      <c r="B68" s="67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297"/>
    </row>
    <row r="69" spans="1:18" ht="15.75">
      <c r="A69" s="46" t="s">
        <v>946</v>
      </c>
      <c r="B69" s="47" t="s">
        <v>610</v>
      </c>
      <c r="C69" s="172">
        <f t="shared" ref="C69:O69" si="7">SUM(C24+C25+C50+C51+C52+C61+C66+C67)</f>
        <v>2738757</v>
      </c>
      <c r="D69" s="172">
        <f t="shared" si="7"/>
        <v>2847323</v>
      </c>
      <c r="E69" s="172">
        <f t="shared" si="7"/>
        <v>3383388</v>
      </c>
      <c r="F69" s="172">
        <f t="shared" si="7"/>
        <v>2765757</v>
      </c>
      <c r="G69" s="172">
        <f t="shared" si="7"/>
        <v>3364561</v>
      </c>
      <c r="H69" s="172">
        <f t="shared" si="7"/>
        <v>2870757</v>
      </c>
      <c r="I69" s="172">
        <f t="shared" si="7"/>
        <v>5193221</v>
      </c>
      <c r="J69" s="172">
        <f t="shared" si="7"/>
        <v>2760757</v>
      </c>
      <c r="K69" s="172">
        <f t="shared" si="7"/>
        <v>2882761</v>
      </c>
      <c r="L69" s="172">
        <f t="shared" si="7"/>
        <v>2771757</v>
      </c>
      <c r="M69" s="172">
        <f t="shared" si="7"/>
        <v>3434078</v>
      </c>
      <c r="N69" s="172">
        <f t="shared" si="7"/>
        <v>3002830</v>
      </c>
      <c r="O69" s="172">
        <f t="shared" si="7"/>
        <v>38015947</v>
      </c>
      <c r="P69" s="297"/>
      <c r="R69" s="173"/>
    </row>
    <row r="70" spans="1:18">
      <c r="A70" s="49" t="s">
        <v>906</v>
      </c>
      <c r="B70" s="50" t="s">
        <v>639</v>
      </c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297"/>
    </row>
    <row r="71" spans="1:18">
      <c r="A71" s="49" t="s">
        <v>912</v>
      </c>
      <c r="B71" s="50" t="s">
        <v>649</v>
      </c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297"/>
    </row>
    <row r="72" spans="1:18">
      <c r="A72" s="17" t="s">
        <v>650</v>
      </c>
      <c r="B72" s="5" t="s">
        <v>651</v>
      </c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297"/>
    </row>
    <row r="73" spans="1:18" ht="15.75">
      <c r="A73" s="51" t="s">
        <v>947</v>
      </c>
      <c r="B73" s="52" t="s">
        <v>652</v>
      </c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297"/>
    </row>
    <row r="74" spans="1:18" ht="18" customHeight="1">
      <c r="A74" s="85" t="s">
        <v>140</v>
      </c>
      <c r="B74" s="90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</row>
    <row r="75" spans="1:18" ht="15.75" customHeight="1">
      <c r="A75" s="85" t="s">
        <v>139</v>
      </c>
      <c r="B75" s="90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</row>
    <row r="76" spans="1:18" ht="15.75" customHeight="1">
      <c r="A76" s="302" t="s">
        <v>948</v>
      </c>
      <c r="B76" s="301"/>
      <c r="C76" s="172">
        <v>2738757</v>
      </c>
      <c r="D76" s="172">
        <v>2847323</v>
      </c>
      <c r="E76" s="172">
        <v>3383388</v>
      </c>
      <c r="F76" s="172">
        <v>2765757</v>
      </c>
      <c r="G76" s="172">
        <v>3364561</v>
      </c>
      <c r="H76" s="172">
        <v>2870757</v>
      </c>
      <c r="I76" s="172">
        <v>5193221</v>
      </c>
      <c r="J76" s="172">
        <v>2760757</v>
      </c>
      <c r="K76" s="172">
        <v>2882761</v>
      </c>
      <c r="L76" s="172">
        <v>2771757</v>
      </c>
      <c r="M76" s="172">
        <v>3434078</v>
      </c>
      <c r="N76" s="172">
        <v>3002830</v>
      </c>
      <c r="O76" s="172">
        <f>SUM(C76:N76)</f>
        <v>38015947</v>
      </c>
    </row>
    <row r="77" spans="1:18" ht="15.75">
      <c r="A77" s="62" t="s">
        <v>52</v>
      </c>
      <c r="B77" s="46" t="s">
        <v>773</v>
      </c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</row>
    <row r="78" spans="1:18" ht="15.75">
      <c r="A78" s="168" t="s">
        <v>196</v>
      </c>
      <c r="B78" s="88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</row>
    <row r="79" spans="1:18" ht="15.75">
      <c r="A79" s="168" t="s">
        <v>197</v>
      </c>
      <c r="B79" s="88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</row>
    <row r="80" spans="1:18">
      <c r="A80" s="48" t="s">
        <v>34</v>
      </c>
      <c r="B80" s="5" t="s">
        <v>774</v>
      </c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</row>
    <row r="81" spans="1:15">
      <c r="A81" s="17" t="s">
        <v>775</v>
      </c>
      <c r="B81" s="5" t="s">
        <v>776</v>
      </c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</row>
    <row r="82" spans="1:15">
      <c r="A82" s="48" t="s">
        <v>35</v>
      </c>
      <c r="B82" s="5" t="s">
        <v>777</v>
      </c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</row>
    <row r="83" spans="1:15">
      <c r="A83" s="20" t="s">
        <v>54</v>
      </c>
      <c r="B83" s="9" t="s">
        <v>778</v>
      </c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</row>
    <row r="84" spans="1:15">
      <c r="A84" s="17" t="s">
        <v>36</v>
      </c>
      <c r="B84" s="5" t="s">
        <v>779</v>
      </c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</row>
    <row r="85" spans="1:15">
      <c r="A85" s="48" t="s">
        <v>780</v>
      </c>
      <c r="B85" s="5" t="s">
        <v>781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</row>
    <row r="86" spans="1:15">
      <c r="A86" s="17" t="s">
        <v>37</v>
      </c>
      <c r="B86" s="5" t="s">
        <v>782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</row>
    <row r="87" spans="1:15">
      <c r="A87" s="48" t="s">
        <v>783</v>
      </c>
      <c r="B87" s="5" t="s">
        <v>784</v>
      </c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</row>
    <row r="88" spans="1:15">
      <c r="A88" s="18" t="s">
        <v>55</v>
      </c>
      <c r="B88" s="9" t="s">
        <v>785</v>
      </c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1:15">
      <c r="A89" s="5" t="s">
        <v>194</v>
      </c>
      <c r="B89" s="5" t="s">
        <v>786</v>
      </c>
      <c r="C89" s="169">
        <v>6642947</v>
      </c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>
        <f>SUM(C89:N89)</f>
        <v>6642947</v>
      </c>
    </row>
    <row r="90" spans="1:15">
      <c r="A90" s="5" t="s">
        <v>195</v>
      </c>
      <c r="B90" s="5" t="s">
        <v>786</v>
      </c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</row>
    <row r="91" spans="1:15">
      <c r="A91" s="5" t="s">
        <v>192</v>
      </c>
      <c r="B91" s="5" t="s">
        <v>787</v>
      </c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</row>
    <row r="92" spans="1:15">
      <c r="A92" s="5" t="s">
        <v>193</v>
      </c>
      <c r="B92" s="5" t="s">
        <v>787</v>
      </c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</row>
    <row r="93" spans="1:15">
      <c r="A93" s="9" t="s">
        <v>56</v>
      </c>
      <c r="B93" s="9" t="s">
        <v>788</v>
      </c>
      <c r="C93" s="169">
        <v>6642947</v>
      </c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>
        <f>SUM(C93:N93)</f>
        <v>6642947</v>
      </c>
    </row>
    <row r="94" spans="1:15">
      <c r="A94" s="48" t="s">
        <v>789</v>
      </c>
      <c r="B94" s="5" t="s">
        <v>790</v>
      </c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</row>
    <row r="95" spans="1:15">
      <c r="A95" s="48" t="s">
        <v>791</v>
      </c>
      <c r="B95" s="5" t="s">
        <v>792</v>
      </c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</row>
    <row r="96" spans="1:15">
      <c r="A96" s="48" t="s">
        <v>793</v>
      </c>
      <c r="B96" s="5" t="s">
        <v>794</v>
      </c>
      <c r="C96" s="169">
        <v>2614416</v>
      </c>
      <c r="D96" s="169">
        <v>2614416</v>
      </c>
      <c r="E96" s="169">
        <v>2614416</v>
      </c>
      <c r="F96" s="169">
        <v>2614416</v>
      </c>
      <c r="G96" s="169">
        <v>2614416</v>
      </c>
      <c r="H96" s="169">
        <v>2614416</v>
      </c>
      <c r="I96" s="169">
        <v>2614416</v>
      </c>
      <c r="J96" s="169">
        <v>2614416</v>
      </c>
      <c r="K96" s="169">
        <v>2614416</v>
      </c>
      <c r="L96" s="169">
        <v>2614416</v>
      </c>
      <c r="M96" s="169">
        <v>2614416</v>
      </c>
      <c r="N96" s="169">
        <v>2614424</v>
      </c>
      <c r="O96" s="169">
        <f>SUM(C96:N96)</f>
        <v>31373000</v>
      </c>
    </row>
    <row r="97" spans="1:15">
      <c r="A97" s="48" t="s">
        <v>795</v>
      </c>
      <c r="B97" s="5" t="s">
        <v>796</v>
      </c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</row>
    <row r="98" spans="1:15">
      <c r="A98" s="17" t="s">
        <v>38</v>
      </c>
      <c r="B98" s="5" t="s">
        <v>797</v>
      </c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</row>
    <row r="99" spans="1:15">
      <c r="A99" s="20" t="s">
        <v>57</v>
      </c>
      <c r="B99" s="9" t="s">
        <v>799</v>
      </c>
      <c r="C99" s="169">
        <v>9257363</v>
      </c>
      <c r="D99" s="169">
        <v>2614416</v>
      </c>
      <c r="E99" s="169">
        <v>2614416</v>
      </c>
      <c r="F99" s="169">
        <v>2614416</v>
      </c>
      <c r="G99" s="169">
        <v>2614416</v>
      </c>
      <c r="H99" s="169">
        <v>2614416</v>
      </c>
      <c r="I99" s="169">
        <v>2614416</v>
      </c>
      <c r="J99" s="169">
        <v>2614416</v>
      </c>
      <c r="K99" s="169">
        <v>2614416</v>
      </c>
      <c r="L99" s="169">
        <v>2614416</v>
      </c>
      <c r="M99" s="169">
        <v>2614416</v>
      </c>
      <c r="N99" s="169">
        <v>2614424</v>
      </c>
      <c r="O99" s="169">
        <f>SUM(C99:N99)</f>
        <v>38015947</v>
      </c>
    </row>
    <row r="100" spans="1:15">
      <c r="A100" s="17" t="s">
        <v>800</v>
      </c>
      <c r="B100" s="5" t="s">
        <v>801</v>
      </c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</row>
    <row r="101" spans="1:15">
      <c r="A101" s="17" t="s">
        <v>802</v>
      </c>
      <c r="B101" s="5" t="s">
        <v>803</v>
      </c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</row>
    <row r="102" spans="1:15">
      <c r="A102" s="48" t="s">
        <v>804</v>
      </c>
      <c r="B102" s="5" t="s">
        <v>805</v>
      </c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</row>
    <row r="103" spans="1:15">
      <c r="A103" s="48" t="s">
        <v>39</v>
      </c>
      <c r="B103" s="5" t="s">
        <v>806</v>
      </c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</row>
    <row r="104" spans="1:15">
      <c r="A104" s="18" t="s">
        <v>58</v>
      </c>
      <c r="B104" s="9" t="s">
        <v>807</v>
      </c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</row>
    <row r="105" spans="1:15">
      <c r="A105" s="20" t="s">
        <v>808</v>
      </c>
      <c r="B105" s="9" t="s">
        <v>809</v>
      </c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</row>
    <row r="106" spans="1:15" ht="15.75">
      <c r="A106" s="51" t="s">
        <v>59</v>
      </c>
      <c r="B106" s="52" t="s">
        <v>810</v>
      </c>
      <c r="C106" s="169">
        <v>9257363</v>
      </c>
      <c r="D106" s="169">
        <v>2614416</v>
      </c>
      <c r="E106" s="169">
        <v>2614416</v>
      </c>
      <c r="F106" s="169">
        <v>2614416</v>
      </c>
      <c r="G106" s="169">
        <v>2614416</v>
      </c>
      <c r="H106" s="169">
        <v>2614416</v>
      </c>
      <c r="I106" s="169">
        <v>2614416</v>
      </c>
      <c r="J106" s="169">
        <v>2614416</v>
      </c>
      <c r="K106" s="169">
        <v>2614416</v>
      </c>
      <c r="L106" s="169">
        <v>2614416</v>
      </c>
      <c r="M106" s="169">
        <v>2614416</v>
      </c>
      <c r="N106" s="169">
        <v>2614424</v>
      </c>
      <c r="O106" s="169">
        <f>SUM(C106:N106)</f>
        <v>38015947</v>
      </c>
    </row>
    <row r="107" spans="1:15" ht="15.75">
      <c r="A107" s="166" t="s">
        <v>41</v>
      </c>
      <c r="B107" s="167"/>
      <c r="C107" s="169">
        <v>9257363</v>
      </c>
      <c r="D107" s="169">
        <v>2614416</v>
      </c>
      <c r="E107" s="169">
        <v>2614416</v>
      </c>
      <c r="F107" s="169">
        <v>2614416</v>
      </c>
      <c r="G107" s="169">
        <v>2614416</v>
      </c>
      <c r="H107" s="169">
        <v>2614416</v>
      </c>
      <c r="I107" s="169">
        <v>2614416</v>
      </c>
      <c r="J107" s="169">
        <v>2614416</v>
      </c>
      <c r="K107" s="169">
        <v>2614416</v>
      </c>
      <c r="L107" s="169">
        <v>2614416</v>
      </c>
      <c r="M107" s="169">
        <v>2614416</v>
      </c>
      <c r="N107" s="169">
        <v>2614424</v>
      </c>
      <c r="O107" s="169">
        <f>SUM(C107:N107)</f>
        <v>38015947</v>
      </c>
    </row>
  </sheetData>
  <mergeCells count="2">
    <mergeCell ref="A2:O2"/>
    <mergeCell ref="A3:O3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8" scale="6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activeCell="E68" sqref="E68"/>
    </sheetView>
  </sheetViews>
  <sheetFormatPr defaultRowHeight="15"/>
  <cols>
    <col min="4" max="4" width="23" customWidth="1"/>
    <col min="5" max="5" width="12.85546875" customWidth="1"/>
    <col min="6" max="6" width="39.28515625" customWidth="1"/>
    <col min="7" max="7" width="13.28515625" customWidth="1"/>
    <col min="8" max="8" width="13.7109375" customWidth="1"/>
    <col min="9" max="9" width="15.140625" customWidth="1"/>
    <col min="10" max="10" width="11.140625" customWidth="1"/>
    <col min="11" max="11" width="29.140625" customWidth="1"/>
    <col min="12" max="12" width="13.140625" customWidth="1"/>
    <col min="13" max="13" width="14.7109375" customWidth="1"/>
    <col min="14" max="14" width="14.42578125" customWidth="1"/>
  </cols>
  <sheetData>
    <row r="1" spans="1:14" ht="18.75">
      <c r="A1" s="374" t="s">
        <v>238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ht="15.75" thickBot="1"/>
    <row r="3" spans="1:14" ht="18.75">
      <c r="A3" s="223"/>
      <c r="B3" s="375" t="s">
        <v>239</v>
      </c>
      <c r="C3" s="375"/>
      <c r="D3" s="375"/>
      <c r="E3" s="375"/>
      <c r="F3" s="375"/>
      <c r="G3" s="375"/>
      <c r="H3" s="376"/>
      <c r="I3" s="377"/>
      <c r="J3" s="378" t="s">
        <v>240</v>
      </c>
      <c r="K3" s="379"/>
      <c r="L3" s="379"/>
      <c r="M3" s="379"/>
      <c r="N3" s="380"/>
    </row>
    <row r="4" spans="1:14" ht="15.75">
      <c r="A4" s="224"/>
      <c r="B4" s="225" t="s">
        <v>241</v>
      </c>
      <c r="C4" s="225" t="s">
        <v>242</v>
      </c>
      <c r="D4" s="225" t="s">
        <v>243</v>
      </c>
      <c r="E4" s="225" t="s">
        <v>244</v>
      </c>
      <c r="F4" s="225" t="s">
        <v>245</v>
      </c>
      <c r="G4" s="226" t="s">
        <v>246</v>
      </c>
      <c r="H4" s="225" t="s">
        <v>247</v>
      </c>
      <c r="I4" s="227" t="s">
        <v>248</v>
      </c>
      <c r="J4" s="228" t="s">
        <v>244</v>
      </c>
      <c r="K4" s="225" t="s">
        <v>249</v>
      </c>
      <c r="L4" s="226" t="s">
        <v>246</v>
      </c>
      <c r="M4" s="226" t="s">
        <v>250</v>
      </c>
      <c r="N4" s="229" t="s">
        <v>248</v>
      </c>
    </row>
    <row r="5" spans="1:14" ht="15.75">
      <c r="A5" s="230">
        <v>1</v>
      </c>
      <c r="B5" s="231" t="s">
        <v>251</v>
      </c>
      <c r="C5" s="231" t="s">
        <v>252</v>
      </c>
      <c r="D5" s="232" t="s">
        <v>253</v>
      </c>
      <c r="E5" s="231" t="s">
        <v>254</v>
      </c>
      <c r="F5" s="38" t="s">
        <v>255</v>
      </c>
      <c r="G5" s="233">
        <v>17799700</v>
      </c>
      <c r="H5" s="233">
        <v>17799700</v>
      </c>
      <c r="I5" s="234"/>
      <c r="J5" s="235"/>
      <c r="K5" s="236"/>
      <c r="L5" s="237"/>
      <c r="M5" s="237"/>
      <c r="N5" s="238"/>
    </row>
    <row r="6" spans="1:14" ht="15.75">
      <c r="A6" s="230"/>
      <c r="B6" s="231"/>
      <c r="C6" s="231"/>
      <c r="D6" s="232"/>
      <c r="E6" s="231" t="s">
        <v>256</v>
      </c>
      <c r="F6" s="38" t="s">
        <v>470</v>
      </c>
      <c r="G6" s="233">
        <v>1403000</v>
      </c>
      <c r="H6" s="233">
        <v>1403000</v>
      </c>
      <c r="I6" s="234"/>
      <c r="J6" s="235"/>
      <c r="K6" s="236"/>
      <c r="L6" s="237"/>
      <c r="M6" s="237"/>
      <c r="N6" s="238"/>
    </row>
    <row r="7" spans="1:14" ht="15.75">
      <c r="A7" s="230"/>
      <c r="B7" s="231"/>
      <c r="C7" s="231"/>
      <c r="D7" s="232"/>
      <c r="E7" s="231" t="s">
        <v>257</v>
      </c>
      <c r="F7" s="38" t="s">
        <v>258</v>
      </c>
      <c r="G7" s="233">
        <v>745050</v>
      </c>
      <c r="H7" s="233">
        <v>745050</v>
      </c>
      <c r="I7" s="234"/>
      <c r="J7" s="235"/>
      <c r="K7" s="236"/>
      <c r="L7" s="237"/>
      <c r="M7" s="237"/>
      <c r="N7" s="238"/>
    </row>
    <row r="8" spans="1:14" ht="15.75">
      <c r="A8" s="230"/>
      <c r="B8" s="231"/>
      <c r="C8" s="231"/>
      <c r="D8" s="239"/>
      <c r="E8" s="231" t="s">
        <v>259</v>
      </c>
      <c r="F8" s="38"/>
      <c r="G8" s="233"/>
      <c r="H8" s="233"/>
      <c r="I8" s="234"/>
      <c r="J8" s="228"/>
      <c r="K8" s="240"/>
      <c r="L8" s="241"/>
      <c r="M8" s="242"/>
      <c r="N8" s="229"/>
    </row>
    <row r="9" spans="1:14" ht="15.75">
      <c r="A9" s="230"/>
      <c r="B9" s="231"/>
      <c r="C9" s="231"/>
      <c r="D9" s="239"/>
      <c r="E9" s="231" t="s">
        <v>260</v>
      </c>
      <c r="F9" s="38"/>
      <c r="G9" s="233"/>
      <c r="H9" s="233"/>
      <c r="I9" s="234"/>
      <c r="J9" s="228"/>
      <c r="K9" s="225"/>
      <c r="L9" s="242"/>
      <c r="M9" s="242"/>
      <c r="N9" s="229"/>
    </row>
    <row r="10" spans="1:14" ht="15.75">
      <c r="A10" s="230"/>
      <c r="B10" s="231"/>
      <c r="C10" s="231"/>
      <c r="D10" s="239"/>
      <c r="E10" s="231" t="s">
        <v>261</v>
      </c>
      <c r="F10" s="38" t="s">
        <v>476</v>
      </c>
      <c r="G10" s="233">
        <v>360000</v>
      </c>
      <c r="H10" s="233">
        <v>360000</v>
      </c>
      <c r="I10" s="234"/>
      <c r="J10" s="228"/>
      <c r="K10" s="225"/>
      <c r="L10" s="242"/>
      <c r="M10" s="242"/>
      <c r="N10" s="229"/>
    </row>
    <row r="11" spans="1:14" ht="15.75">
      <c r="A11" s="230"/>
      <c r="B11" s="231"/>
      <c r="C11" s="231"/>
      <c r="D11" s="239"/>
      <c r="E11" s="231" t="s">
        <v>262</v>
      </c>
      <c r="F11" s="38" t="s">
        <v>263</v>
      </c>
      <c r="G11" s="233">
        <v>200000</v>
      </c>
      <c r="H11" s="233">
        <v>200000</v>
      </c>
      <c r="I11" s="234"/>
      <c r="J11" s="228"/>
      <c r="K11" s="225"/>
      <c r="L11" s="242"/>
      <c r="M11" s="242"/>
      <c r="N11" s="229"/>
    </row>
    <row r="12" spans="1:14" ht="15.75">
      <c r="A12" s="230"/>
      <c r="B12" s="231"/>
      <c r="C12" s="231"/>
      <c r="D12" s="239"/>
      <c r="E12" s="231" t="s">
        <v>264</v>
      </c>
      <c r="F12" s="38" t="s">
        <v>265</v>
      </c>
      <c r="G12" s="233">
        <v>1600000</v>
      </c>
      <c r="H12" s="233">
        <v>1600000</v>
      </c>
      <c r="I12" s="234"/>
      <c r="J12" s="228"/>
      <c r="K12" s="225"/>
      <c r="L12" s="242"/>
      <c r="M12" s="242"/>
      <c r="N12" s="229"/>
    </row>
    <row r="13" spans="1:14" ht="15.75">
      <c r="A13" s="230"/>
      <c r="B13" s="231"/>
      <c r="C13" s="231"/>
      <c r="D13" s="239"/>
      <c r="E13" s="231" t="s">
        <v>266</v>
      </c>
      <c r="F13" s="38" t="s">
        <v>267</v>
      </c>
      <c r="G13" s="233">
        <v>362500</v>
      </c>
      <c r="H13" s="233">
        <v>362500</v>
      </c>
      <c r="I13" s="234"/>
      <c r="J13" s="228"/>
      <c r="K13" s="225"/>
      <c r="L13" s="242"/>
      <c r="M13" s="242"/>
      <c r="N13" s="229"/>
    </row>
    <row r="14" spans="1:14" ht="15.75">
      <c r="A14" s="230"/>
      <c r="B14" s="231"/>
      <c r="C14" s="231"/>
      <c r="D14" s="239"/>
      <c r="E14" s="231" t="s">
        <v>268</v>
      </c>
      <c r="F14" s="38" t="s">
        <v>269</v>
      </c>
      <c r="G14" s="233">
        <v>60000</v>
      </c>
      <c r="H14" s="233">
        <v>60000</v>
      </c>
      <c r="I14" s="234"/>
      <c r="J14" s="228"/>
      <c r="K14" s="225"/>
      <c r="L14" s="242"/>
      <c r="M14" s="242"/>
      <c r="N14" s="229"/>
    </row>
    <row r="15" spans="1:14" ht="15.75">
      <c r="A15" s="230"/>
      <c r="B15" s="231"/>
      <c r="C15" s="231"/>
      <c r="D15" s="239"/>
      <c r="E15" s="231"/>
      <c r="F15" s="243" t="s">
        <v>270</v>
      </c>
      <c r="G15" s="233">
        <f>SUM(G5:G14)</f>
        <v>22530250</v>
      </c>
      <c r="H15" s="233">
        <f>SUM(H5:H14)</f>
        <v>22530250</v>
      </c>
      <c r="I15" s="234"/>
      <c r="J15" s="228"/>
      <c r="K15" s="225"/>
      <c r="L15" s="242"/>
      <c r="M15" s="242"/>
      <c r="N15" s="229"/>
    </row>
    <row r="16" spans="1:14" ht="15.75">
      <c r="A16" s="230"/>
      <c r="B16" s="231"/>
      <c r="C16" s="231"/>
      <c r="D16" s="239"/>
      <c r="E16" s="231" t="s">
        <v>271</v>
      </c>
      <c r="F16" s="38" t="s">
        <v>272</v>
      </c>
      <c r="G16" s="233">
        <v>4682968</v>
      </c>
      <c r="H16" s="233">
        <v>4682968</v>
      </c>
      <c r="I16" s="234"/>
      <c r="J16" s="228"/>
      <c r="K16" s="225"/>
      <c r="L16" s="242"/>
      <c r="M16" s="242"/>
      <c r="N16" s="229"/>
    </row>
    <row r="17" spans="1:14" ht="15.75">
      <c r="A17" s="230"/>
      <c r="B17" s="231"/>
      <c r="C17" s="231"/>
      <c r="D17" s="239"/>
      <c r="E17" s="231" t="s">
        <v>273</v>
      </c>
      <c r="F17" s="244" t="s">
        <v>274</v>
      </c>
      <c r="G17" s="233">
        <v>161438</v>
      </c>
      <c r="H17" s="233">
        <v>161438</v>
      </c>
      <c r="I17" s="234"/>
      <c r="J17" s="228"/>
      <c r="K17" s="225"/>
      <c r="L17" s="242"/>
      <c r="M17" s="242"/>
      <c r="N17" s="229"/>
    </row>
    <row r="18" spans="1:14" ht="15.75">
      <c r="A18" s="245"/>
      <c r="B18" s="246"/>
      <c r="C18" s="246"/>
      <c r="D18" s="247"/>
      <c r="E18" s="246" t="s">
        <v>275</v>
      </c>
      <c r="F18" s="248" t="s">
        <v>276</v>
      </c>
      <c r="G18" s="249">
        <v>155677</v>
      </c>
      <c r="H18" s="249">
        <v>155677</v>
      </c>
      <c r="I18" s="250"/>
      <c r="J18" s="251"/>
      <c r="K18" s="252"/>
      <c r="L18" s="253"/>
      <c r="M18" s="253"/>
      <c r="N18" s="254"/>
    </row>
    <row r="19" spans="1:14" ht="15.75">
      <c r="A19" s="245"/>
      <c r="B19" s="246"/>
      <c r="C19" s="246"/>
      <c r="D19" s="247"/>
      <c r="E19" s="246"/>
      <c r="F19" s="255" t="s">
        <v>270</v>
      </c>
      <c r="G19" s="249">
        <f>SUM(G16:G18)</f>
        <v>5000083</v>
      </c>
      <c r="H19" s="249">
        <f>SUM(H16:H18)</f>
        <v>5000083</v>
      </c>
      <c r="I19" s="250"/>
      <c r="J19" s="251"/>
      <c r="K19" s="252"/>
      <c r="L19" s="253"/>
      <c r="M19" s="253"/>
      <c r="N19" s="254"/>
    </row>
    <row r="20" spans="1:14" ht="15.75">
      <c r="A20" s="245"/>
      <c r="B20" s="246"/>
      <c r="C20" s="246"/>
      <c r="D20" s="247"/>
      <c r="E20" s="246" t="s">
        <v>277</v>
      </c>
      <c r="F20" s="248" t="s">
        <v>278</v>
      </c>
      <c r="G20" s="249">
        <v>200000</v>
      </c>
      <c r="H20" s="249">
        <v>200000</v>
      </c>
      <c r="I20" s="250"/>
      <c r="J20" s="251"/>
      <c r="K20" s="252"/>
      <c r="L20" s="253"/>
      <c r="M20" s="253"/>
      <c r="N20" s="254"/>
    </row>
    <row r="21" spans="1:14" ht="15.75">
      <c r="A21" s="245"/>
      <c r="B21" s="246"/>
      <c r="C21" s="246"/>
      <c r="D21" s="247"/>
      <c r="E21" s="246" t="s">
        <v>279</v>
      </c>
      <c r="F21" s="248" t="s">
        <v>280</v>
      </c>
      <c r="G21" s="249">
        <v>325000</v>
      </c>
      <c r="H21" s="249">
        <v>325000</v>
      </c>
      <c r="I21" s="250"/>
      <c r="J21" s="251"/>
      <c r="K21" s="252"/>
      <c r="L21" s="253"/>
      <c r="M21" s="253"/>
      <c r="N21" s="254"/>
    </row>
    <row r="22" spans="1:14" ht="15.75">
      <c r="A22" s="245"/>
      <c r="B22" s="246"/>
      <c r="C22" s="246"/>
      <c r="D22" s="247"/>
      <c r="E22" s="246" t="s">
        <v>281</v>
      </c>
      <c r="F22" s="248" t="s">
        <v>282</v>
      </c>
      <c r="G22" s="249">
        <v>250000</v>
      </c>
      <c r="H22" s="249">
        <v>250000</v>
      </c>
      <c r="I22" s="250"/>
      <c r="J22" s="251"/>
      <c r="K22" s="252"/>
      <c r="L22" s="253"/>
      <c r="M22" s="253"/>
      <c r="N22" s="254"/>
    </row>
    <row r="23" spans="1:14" ht="15.75">
      <c r="A23" s="245"/>
      <c r="B23" s="246"/>
      <c r="C23" s="246"/>
      <c r="D23" s="247"/>
      <c r="E23" s="246" t="s">
        <v>283</v>
      </c>
      <c r="F23" s="248" t="s">
        <v>284</v>
      </c>
      <c r="G23" s="249">
        <v>160000</v>
      </c>
      <c r="H23" s="249">
        <v>160000</v>
      </c>
      <c r="I23" s="250"/>
      <c r="J23" s="251"/>
      <c r="K23" s="252"/>
      <c r="L23" s="253"/>
      <c r="M23" s="253"/>
      <c r="N23" s="254"/>
    </row>
    <row r="24" spans="1:14" ht="15.75">
      <c r="A24" s="245"/>
      <c r="B24" s="246"/>
      <c r="C24" s="246"/>
      <c r="D24" s="247"/>
      <c r="E24" s="246" t="s">
        <v>285</v>
      </c>
      <c r="F24" s="248" t="s">
        <v>286</v>
      </c>
      <c r="G24" s="249">
        <v>554856</v>
      </c>
      <c r="H24" s="249">
        <v>554856</v>
      </c>
      <c r="I24" s="250"/>
      <c r="J24" s="251"/>
      <c r="K24" s="252"/>
      <c r="L24" s="253"/>
      <c r="M24" s="253"/>
      <c r="N24" s="254"/>
    </row>
    <row r="25" spans="1:14" ht="15.75">
      <c r="A25" s="245"/>
      <c r="B25" s="246"/>
      <c r="C25" s="246"/>
      <c r="D25" s="247"/>
      <c r="E25" s="246" t="s">
        <v>287</v>
      </c>
      <c r="F25" s="248" t="s">
        <v>288</v>
      </c>
      <c r="G25" s="249">
        <v>200000</v>
      </c>
      <c r="H25" s="249">
        <v>200000</v>
      </c>
      <c r="I25" s="250"/>
      <c r="J25" s="251"/>
      <c r="K25" s="252"/>
      <c r="L25" s="253"/>
      <c r="M25" s="253"/>
      <c r="N25" s="254"/>
    </row>
    <row r="26" spans="1:14" ht="15.75">
      <c r="A26" s="245"/>
      <c r="B26" s="246"/>
      <c r="C26" s="246"/>
      <c r="D26" s="247"/>
      <c r="E26" s="246" t="s">
        <v>289</v>
      </c>
      <c r="F26" s="248" t="s">
        <v>290</v>
      </c>
      <c r="G26" s="249">
        <v>50000</v>
      </c>
      <c r="H26" s="249">
        <v>50000</v>
      </c>
      <c r="I26" s="250"/>
      <c r="J26" s="251"/>
      <c r="K26" s="252"/>
      <c r="L26" s="253"/>
      <c r="M26" s="253"/>
      <c r="N26" s="254"/>
    </row>
    <row r="27" spans="1:14" ht="15.75">
      <c r="A27" s="245"/>
      <c r="B27" s="246"/>
      <c r="C27" s="246"/>
      <c r="D27" s="247"/>
      <c r="E27" s="246" t="s">
        <v>291</v>
      </c>
      <c r="F27" s="248" t="s">
        <v>292</v>
      </c>
      <c r="G27" s="249">
        <v>250000</v>
      </c>
      <c r="H27" s="249">
        <v>250000</v>
      </c>
      <c r="I27" s="250"/>
      <c r="J27" s="251"/>
      <c r="K27" s="252"/>
      <c r="L27" s="253"/>
      <c r="M27" s="253"/>
      <c r="N27" s="254"/>
    </row>
    <row r="28" spans="1:14" ht="15.75">
      <c r="A28" s="245"/>
      <c r="B28" s="246"/>
      <c r="C28" s="246"/>
      <c r="D28" s="247"/>
      <c r="E28" s="246" t="s">
        <v>293</v>
      </c>
      <c r="F28" s="248" t="s">
        <v>294</v>
      </c>
      <c r="G28" s="249">
        <v>32000</v>
      </c>
      <c r="H28" s="249">
        <v>32000</v>
      </c>
      <c r="I28" s="250"/>
      <c r="J28" s="251"/>
      <c r="K28" s="252"/>
      <c r="L28" s="253"/>
      <c r="M28" s="253"/>
      <c r="N28" s="254"/>
    </row>
    <row r="29" spans="1:14" ht="15.75">
      <c r="A29" s="245"/>
      <c r="B29" s="246"/>
      <c r="C29" s="246"/>
      <c r="D29" s="247"/>
      <c r="E29" s="246" t="s">
        <v>295</v>
      </c>
      <c r="F29" s="248" t="s">
        <v>296</v>
      </c>
      <c r="G29" s="249">
        <v>250000</v>
      </c>
      <c r="H29" s="249">
        <v>250000</v>
      </c>
      <c r="I29" s="250"/>
      <c r="J29" s="251"/>
      <c r="K29" s="252"/>
      <c r="L29" s="253"/>
      <c r="M29" s="253"/>
      <c r="N29" s="254"/>
    </row>
    <row r="30" spans="1:14" ht="15.75">
      <c r="A30" s="245"/>
      <c r="B30" s="246"/>
      <c r="C30" s="246"/>
      <c r="D30" s="247"/>
      <c r="E30" s="246" t="s">
        <v>297</v>
      </c>
      <c r="F30" s="248" t="s">
        <v>298</v>
      </c>
      <c r="G30" s="249">
        <v>80000</v>
      </c>
      <c r="H30" s="249">
        <v>80000</v>
      </c>
      <c r="I30" s="250"/>
      <c r="J30" s="251"/>
      <c r="K30" s="252"/>
      <c r="L30" s="253"/>
      <c r="M30" s="253"/>
      <c r="N30" s="254"/>
    </row>
    <row r="31" spans="1:14" ht="15.75">
      <c r="A31" s="245"/>
      <c r="B31" s="246"/>
      <c r="C31" s="246"/>
      <c r="D31" s="247"/>
      <c r="E31" s="246" t="s">
        <v>299</v>
      </c>
      <c r="F31" s="248" t="s">
        <v>300</v>
      </c>
      <c r="G31" s="249">
        <v>1271000</v>
      </c>
      <c r="H31" s="249">
        <v>1271000</v>
      </c>
      <c r="I31" s="250"/>
      <c r="J31" s="251"/>
      <c r="K31" s="252"/>
      <c r="L31" s="253"/>
      <c r="M31" s="253"/>
      <c r="N31" s="254"/>
    </row>
    <row r="32" spans="1:14" ht="15.75">
      <c r="A32" s="245"/>
      <c r="B32" s="246"/>
      <c r="C32" s="246"/>
      <c r="D32" s="247"/>
      <c r="E32" s="246" t="s">
        <v>301</v>
      </c>
      <c r="F32" s="248" t="s">
        <v>302</v>
      </c>
      <c r="G32" s="249">
        <v>160000</v>
      </c>
      <c r="H32" s="249">
        <v>160000</v>
      </c>
      <c r="I32" s="250"/>
      <c r="J32" s="251"/>
      <c r="K32" s="252"/>
      <c r="L32" s="253"/>
      <c r="M32" s="253"/>
      <c r="N32" s="254"/>
    </row>
    <row r="33" spans="1:14" ht="15.75">
      <c r="A33" s="245"/>
      <c r="B33" s="246"/>
      <c r="C33" s="246"/>
      <c r="D33" s="247"/>
      <c r="E33" s="246" t="s">
        <v>303</v>
      </c>
      <c r="F33" s="248" t="s">
        <v>304</v>
      </c>
      <c r="G33" s="249">
        <v>954219</v>
      </c>
      <c r="H33" s="249">
        <v>954219</v>
      </c>
      <c r="I33" s="250"/>
      <c r="J33" s="251"/>
      <c r="K33" s="252"/>
      <c r="L33" s="253"/>
      <c r="M33" s="253"/>
      <c r="N33" s="254"/>
    </row>
    <row r="34" spans="1:14" ht="16.5" thickBot="1">
      <c r="A34" s="245"/>
      <c r="B34" s="246"/>
      <c r="C34" s="246"/>
      <c r="D34" s="247"/>
      <c r="E34" s="246"/>
      <c r="F34" s="255" t="s">
        <v>270</v>
      </c>
      <c r="G34" s="249">
        <f>SUM(G20:G33)</f>
        <v>4737075</v>
      </c>
      <c r="H34" s="249">
        <f>SUM(H20:H33)</f>
        <v>4737075</v>
      </c>
      <c r="I34" s="250"/>
      <c r="J34" s="251"/>
      <c r="K34" s="252"/>
      <c r="L34" s="253"/>
      <c r="M34" s="253"/>
      <c r="N34" s="254"/>
    </row>
    <row r="35" spans="1:14" ht="16.5" thickBot="1">
      <c r="A35" s="256"/>
      <c r="B35" s="257"/>
      <c r="C35" s="257"/>
      <c r="D35" s="258" t="s">
        <v>411</v>
      </c>
      <c r="E35" s="257"/>
      <c r="F35" s="259"/>
      <c r="G35" s="260">
        <f>SUM(G34,G19,G15)</f>
        <v>32267408</v>
      </c>
      <c r="H35" s="260">
        <f>SUM(H34,H19,H15)</f>
        <v>32267408</v>
      </c>
      <c r="I35" s="261">
        <v>0</v>
      </c>
      <c r="J35" s="262"/>
      <c r="K35" s="263"/>
      <c r="L35" s="264"/>
      <c r="M35" s="265"/>
      <c r="N35" s="266"/>
    </row>
    <row r="36" spans="1:14" ht="15.75">
      <c r="A36" s="230">
        <v>2</v>
      </c>
      <c r="B36" s="231" t="s">
        <v>251</v>
      </c>
      <c r="C36" s="231" t="s">
        <v>305</v>
      </c>
      <c r="D36" s="38" t="s">
        <v>306</v>
      </c>
      <c r="E36" s="231" t="s">
        <v>254</v>
      </c>
      <c r="F36" s="38" t="s">
        <v>255</v>
      </c>
      <c r="G36" s="233">
        <v>3117100</v>
      </c>
      <c r="H36" s="233">
        <v>3117100</v>
      </c>
      <c r="I36" s="234"/>
      <c r="J36" s="235"/>
      <c r="K36" s="236"/>
      <c r="L36" s="237"/>
      <c r="M36" s="237"/>
      <c r="N36" s="238"/>
    </row>
    <row r="37" spans="1:14" ht="15.75">
      <c r="A37" s="230"/>
      <c r="B37" s="231"/>
      <c r="C37" s="231"/>
      <c r="D37" s="232"/>
      <c r="E37" s="231" t="s">
        <v>256</v>
      </c>
      <c r="F37" s="38" t="s">
        <v>470</v>
      </c>
      <c r="G37" s="233">
        <v>0</v>
      </c>
      <c r="H37" s="233">
        <v>0</v>
      </c>
      <c r="I37" s="234"/>
      <c r="J37" s="235"/>
      <c r="K37" s="236"/>
      <c r="L37" s="237"/>
      <c r="M37" s="237"/>
      <c r="N37" s="238"/>
    </row>
    <row r="38" spans="1:14" ht="15.75">
      <c r="A38" s="230"/>
      <c r="B38" s="231"/>
      <c r="C38" s="231"/>
      <c r="D38" s="232"/>
      <c r="E38" s="231" t="s">
        <v>257</v>
      </c>
      <c r="F38" s="38" t="s">
        <v>258</v>
      </c>
      <c r="G38" s="233">
        <v>149010</v>
      </c>
      <c r="H38" s="233">
        <v>149010</v>
      </c>
      <c r="I38" s="234"/>
      <c r="J38" s="235"/>
      <c r="K38" s="236"/>
      <c r="L38" s="237"/>
      <c r="M38" s="237"/>
      <c r="N38" s="238"/>
    </row>
    <row r="39" spans="1:14" ht="15.75">
      <c r="A39" s="230"/>
      <c r="B39" s="231"/>
      <c r="C39" s="231"/>
      <c r="D39" s="239"/>
      <c r="E39" s="231" t="s">
        <v>259</v>
      </c>
      <c r="F39" s="38"/>
      <c r="G39" s="233"/>
      <c r="H39" s="233"/>
      <c r="I39" s="234"/>
      <c r="J39" s="228"/>
      <c r="K39" s="240"/>
      <c r="L39" s="241"/>
      <c r="M39" s="242"/>
      <c r="N39" s="229"/>
    </row>
    <row r="40" spans="1:14" ht="15.75">
      <c r="A40" s="230"/>
      <c r="B40" s="231"/>
      <c r="C40" s="231"/>
      <c r="D40" s="239"/>
      <c r="E40" s="231" t="s">
        <v>260</v>
      </c>
      <c r="F40" s="38"/>
      <c r="G40" s="233"/>
      <c r="H40" s="233"/>
      <c r="I40" s="234"/>
      <c r="J40" s="228"/>
      <c r="K40" s="225"/>
      <c r="L40" s="242"/>
      <c r="M40" s="242"/>
      <c r="N40" s="229"/>
    </row>
    <row r="41" spans="1:14" ht="15.75">
      <c r="A41" s="230"/>
      <c r="B41" s="231"/>
      <c r="C41" s="231"/>
      <c r="D41" s="239"/>
      <c r="E41" s="231" t="s">
        <v>261</v>
      </c>
      <c r="F41" s="38" t="s">
        <v>476</v>
      </c>
      <c r="G41" s="233">
        <v>140000</v>
      </c>
      <c r="H41" s="233">
        <v>140000</v>
      </c>
      <c r="I41" s="234"/>
      <c r="J41" s="228"/>
      <c r="K41" s="225"/>
      <c r="L41" s="242"/>
      <c r="M41" s="242"/>
      <c r="N41" s="229"/>
    </row>
    <row r="42" spans="1:14" ht="15.75">
      <c r="A42" s="230"/>
      <c r="B42" s="231"/>
      <c r="C42" s="231"/>
      <c r="D42" s="239"/>
      <c r="E42" s="231" t="s">
        <v>262</v>
      </c>
      <c r="F42" s="38" t="s">
        <v>263</v>
      </c>
      <c r="G42" s="233">
        <v>0</v>
      </c>
      <c r="H42" s="233">
        <v>0</v>
      </c>
      <c r="I42" s="234"/>
      <c r="J42" s="228"/>
      <c r="K42" s="225"/>
      <c r="L42" s="242"/>
      <c r="M42" s="242"/>
      <c r="N42" s="229"/>
    </row>
    <row r="43" spans="1:14" ht="15.75">
      <c r="A43" s="230"/>
      <c r="B43" s="231"/>
      <c r="C43" s="231"/>
      <c r="D43" s="239"/>
      <c r="E43" s="231" t="s">
        <v>264</v>
      </c>
      <c r="F43" s="38" t="s">
        <v>307</v>
      </c>
      <c r="G43" s="233">
        <v>371981</v>
      </c>
      <c r="H43" s="233">
        <v>371981</v>
      </c>
      <c r="I43" s="234"/>
      <c r="J43" s="228"/>
      <c r="K43" s="225"/>
      <c r="L43" s="242"/>
      <c r="M43" s="242"/>
      <c r="N43" s="229"/>
    </row>
    <row r="44" spans="1:14" ht="15.75">
      <c r="A44" s="230"/>
      <c r="B44" s="231"/>
      <c r="C44" s="231"/>
      <c r="D44" s="239"/>
      <c r="E44" s="231" t="s">
        <v>266</v>
      </c>
      <c r="F44" s="38" t="s">
        <v>267</v>
      </c>
      <c r="G44" s="233">
        <v>72500</v>
      </c>
      <c r="H44" s="233">
        <v>72500</v>
      </c>
      <c r="I44" s="234"/>
      <c r="J44" s="228"/>
      <c r="K44" s="225"/>
      <c r="L44" s="242"/>
      <c r="M44" s="242"/>
      <c r="N44" s="229"/>
    </row>
    <row r="45" spans="1:14" ht="15.75">
      <c r="A45" s="230"/>
      <c r="B45" s="231"/>
      <c r="C45" s="231"/>
      <c r="D45" s="239"/>
      <c r="E45" s="231" t="s">
        <v>268</v>
      </c>
      <c r="F45" s="38" t="s">
        <v>308</v>
      </c>
      <c r="G45" s="233">
        <v>10000</v>
      </c>
      <c r="H45" s="233">
        <v>10000</v>
      </c>
      <c r="I45" s="234"/>
      <c r="J45" s="228"/>
      <c r="K45" s="225"/>
      <c r="L45" s="242"/>
      <c r="M45" s="242"/>
      <c r="N45" s="229"/>
    </row>
    <row r="46" spans="1:14" ht="15.75">
      <c r="A46" s="230"/>
      <c r="B46" s="231"/>
      <c r="C46" s="231"/>
      <c r="D46" s="239"/>
      <c r="E46" s="231"/>
      <c r="F46" s="243" t="s">
        <v>270</v>
      </c>
      <c r="G46" s="233">
        <f>SUM(G36:G45)</f>
        <v>3860591</v>
      </c>
      <c r="H46" s="233">
        <f>SUM(H36:H45)</f>
        <v>3860591</v>
      </c>
      <c r="I46" s="234"/>
      <c r="J46" s="228"/>
      <c r="K46" s="225"/>
      <c r="L46" s="242"/>
      <c r="M46" s="242"/>
      <c r="N46" s="229"/>
    </row>
    <row r="47" spans="1:14" ht="15.75">
      <c r="A47" s="230"/>
      <c r="B47" s="231"/>
      <c r="C47" s="231"/>
      <c r="D47" s="239"/>
      <c r="E47" s="231" t="s">
        <v>271</v>
      </c>
      <c r="F47" s="38" t="s">
        <v>272</v>
      </c>
      <c r="G47" s="233">
        <v>844013</v>
      </c>
      <c r="H47" s="233">
        <v>844013</v>
      </c>
      <c r="I47" s="234"/>
      <c r="J47" s="228"/>
      <c r="K47" s="225"/>
      <c r="L47" s="242"/>
      <c r="M47" s="242"/>
      <c r="N47" s="229"/>
    </row>
    <row r="48" spans="1:14" ht="15.75">
      <c r="A48" s="230"/>
      <c r="B48" s="231"/>
      <c r="C48" s="231"/>
      <c r="D48" s="239"/>
      <c r="E48" s="231" t="s">
        <v>273</v>
      </c>
      <c r="F48" s="244" t="s">
        <v>274</v>
      </c>
      <c r="G48" s="233">
        <v>32687</v>
      </c>
      <c r="H48" s="233">
        <v>32687</v>
      </c>
      <c r="I48" s="234"/>
      <c r="J48" s="228"/>
      <c r="K48" s="225"/>
      <c r="L48" s="242"/>
      <c r="M48" s="242"/>
      <c r="N48" s="229"/>
    </row>
    <row r="49" spans="1:14" ht="15.75">
      <c r="A49" s="245"/>
      <c r="B49" s="246"/>
      <c r="C49" s="246"/>
      <c r="D49" s="247"/>
      <c r="E49" s="246" t="s">
        <v>275</v>
      </c>
      <c r="F49" s="248" t="s">
        <v>276</v>
      </c>
      <c r="G49" s="249">
        <v>31136</v>
      </c>
      <c r="H49" s="249">
        <v>31136</v>
      </c>
      <c r="I49" s="250"/>
      <c r="J49" s="251"/>
      <c r="K49" s="252"/>
      <c r="L49" s="253"/>
      <c r="M49" s="253"/>
      <c r="N49" s="254"/>
    </row>
    <row r="50" spans="1:14" ht="15.75">
      <c r="A50" s="245"/>
      <c r="B50" s="246"/>
      <c r="C50" s="246"/>
      <c r="D50" s="247"/>
      <c r="E50" s="246"/>
      <c r="F50" s="255" t="s">
        <v>270</v>
      </c>
      <c r="G50" s="249">
        <f>SUM(G47:G49)</f>
        <v>907836</v>
      </c>
      <c r="H50" s="249">
        <f>SUM(H47:H49)</f>
        <v>907836</v>
      </c>
      <c r="I50" s="250"/>
      <c r="J50" s="251"/>
      <c r="K50" s="252"/>
      <c r="L50" s="253"/>
      <c r="M50" s="253"/>
      <c r="N50" s="254"/>
    </row>
    <row r="51" spans="1:14" ht="15.75">
      <c r="A51" s="245"/>
      <c r="B51" s="246"/>
      <c r="C51" s="246"/>
      <c r="D51" s="247"/>
      <c r="E51" s="246" t="s">
        <v>277</v>
      </c>
      <c r="F51" s="248" t="s">
        <v>278</v>
      </c>
      <c r="G51" s="249">
        <v>40000</v>
      </c>
      <c r="H51" s="249">
        <v>40000</v>
      </c>
      <c r="I51" s="250"/>
      <c r="J51" s="251"/>
      <c r="K51" s="252"/>
      <c r="L51" s="253"/>
      <c r="M51" s="253"/>
      <c r="N51" s="254"/>
    </row>
    <row r="52" spans="1:14" ht="15.75">
      <c r="A52" s="245"/>
      <c r="B52" s="246"/>
      <c r="C52" s="246"/>
      <c r="D52" s="247"/>
      <c r="E52" s="246" t="s">
        <v>279</v>
      </c>
      <c r="F52" s="248" t="s">
        <v>280</v>
      </c>
      <c r="G52" s="249">
        <v>65000</v>
      </c>
      <c r="H52" s="249">
        <v>65000</v>
      </c>
      <c r="I52" s="250"/>
      <c r="J52" s="251"/>
      <c r="K52" s="252"/>
      <c r="L52" s="253"/>
      <c r="M52" s="253"/>
      <c r="N52" s="254"/>
    </row>
    <row r="53" spans="1:14" ht="15.75">
      <c r="A53" s="245"/>
      <c r="B53" s="246"/>
      <c r="C53" s="246"/>
      <c r="D53" s="247"/>
      <c r="E53" s="246" t="s">
        <v>281</v>
      </c>
      <c r="F53" s="248" t="s">
        <v>282</v>
      </c>
      <c r="G53" s="249">
        <v>50000</v>
      </c>
      <c r="H53" s="249">
        <v>50000</v>
      </c>
      <c r="I53" s="250"/>
      <c r="J53" s="251"/>
      <c r="K53" s="252"/>
      <c r="L53" s="253"/>
      <c r="M53" s="253"/>
      <c r="N53" s="254"/>
    </row>
    <row r="54" spans="1:14" ht="15.75">
      <c r="A54" s="245"/>
      <c r="B54" s="246"/>
      <c r="C54" s="246"/>
      <c r="D54" s="247"/>
      <c r="E54" s="246" t="s">
        <v>283</v>
      </c>
      <c r="F54" s="248" t="s">
        <v>284</v>
      </c>
      <c r="G54" s="249">
        <v>50000</v>
      </c>
      <c r="H54" s="249">
        <v>50000</v>
      </c>
      <c r="I54" s="250"/>
      <c r="J54" s="251"/>
      <c r="K54" s="252"/>
      <c r="L54" s="253"/>
      <c r="M54" s="253"/>
      <c r="N54" s="254"/>
    </row>
    <row r="55" spans="1:14" ht="15.75">
      <c r="A55" s="245"/>
      <c r="B55" s="246"/>
      <c r="C55" s="246"/>
      <c r="D55" s="247"/>
      <c r="E55" s="246" t="s">
        <v>285</v>
      </c>
      <c r="F55" s="248" t="s">
        <v>286</v>
      </c>
      <c r="G55" s="249">
        <v>110971</v>
      </c>
      <c r="H55" s="249">
        <v>110971</v>
      </c>
      <c r="I55" s="250"/>
      <c r="J55" s="251"/>
      <c r="K55" s="252"/>
      <c r="L55" s="253"/>
      <c r="M55" s="253"/>
      <c r="N55" s="254"/>
    </row>
    <row r="56" spans="1:14" ht="15.75">
      <c r="A56" s="245"/>
      <c r="B56" s="246"/>
      <c r="C56" s="246"/>
      <c r="D56" s="247"/>
      <c r="E56" s="246" t="s">
        <v>287</v>
      </c>
      <c r="F56" s="248" t="s">
        <v>288</v>
      </c>
      <c r="G56" s="249">
        <v>40000</v>
      </c>
      <c r="H56" s="249">
        <v>40000</v>
      </c>
      <c r="I56" s="250"/>
      <c r="J56" s="251"/>
      <c r="K56" s="252"/>
      <c r="L56" s="253"/>
      <c r="M56" s="253"/>
      <c r="N56" s="254"/>
    </row>
    <row r="57" spans="1:14" ht="15.75">
      <c r="A57" s="245"/>
      <c r="B57" s="246"/>
      <c r="C57" s="246"/>
      <c r="D57" s="247"/>
      <c r="E57" s="246" t="s">
        <v>289</v>
      </c>
      <c r="F57" s="248" t="s">
        <v>290</v>
      </c>
      <c r="G57" s="249">
        <v>10000</v>
      </c>
      <c r="H57" s="249">
        <v>10000</v>
      </c>
      <c r="I57" s="250"/>
      <c r="J57" s="251"/>
      <c r="K57" s="252"/>
      <c r="L57" s="253"/>
      <c r="M57" s="253"/>
      <c r="N57" s="254"/>
    </row>
    <row r="58" spans="1:14" ht="15.75">
      <c r="A58" s="245"/>
      <c r="B58" s="246"/>
      <c r="C58" s="246"/>
      <c r="D58" s="247"/>
      <c r="E58" s="246" t="s">
        <v>291</v>
      </c>
      <c r="F58" s="248" t="s">
        <v>292</v>
      </c>
      <c r="G58" s="249">
        <v>50000</v>
      </c>
      <c r="H58" s="249">
        <v>50000</v>
      </c>
      <c r="I58" s="250"/>
      <c r="J58" s="251"/>
      <c r="K58" s="252"/>
      <c r="L58" s="253"/>
      <c r="M58" s="253"/>
      <c r="N58" s="254"/>
    </row>
    <row r="59" spans="1:14" ht="15.75">
      <c r="A59" s="245"/>
      <c r="B59" s="246"/>
      <c r="C59" s="246"/>
      <c r="D59" s="247"/>
      <c r="E59" s="246" t="s">
        <v>293</v>
      </c>
      <c r="F59" s="248" t="s">
        <v>294</v>
      </c>
      <c r="G59" s="249">
        <v>8000</v>
      </c>
      <c r="H59" s="249">
        <v>8000</v>
      </c>
      <c r="I59" s="250"/>
      <c r="J59" s="251"/>
      <c r="K59" s="252"/>
      <c r="L59" s="253"/>
      <c r="M59" s="253"/>
      <c r="N59" s="254"/>
    </row>
    <row r="60" spans="1:14" ht="15.75">
      <c r="A60" s="245"/>
      <c r="B60" s="246"/>
      <c r="C60" s="246"/>
      <c r="D60" s="247"/>
      <c r="E60" s="246" t="s">
        <v>295</v>
      </c>
      <c r="F60" s="248" t="s">
        <v>296</v>
      </c>
      <c r="G60" s="249">
        <v>50000</v>
      </c>
      <c r="H60" s="249">
        <v>50000</v>
      </c>
      <c r="I60" s="250"/>
      <c r="J60" s="251"/>
      <c r="K60" s="252"/>
      <c r="L60" s="253"/>
      <c r="M60" s="253"/>
      <c r="N60" s="254"/>
    </row>
    <row r="61" spans="1:14" ht="15.75">
      <c r="A61" s="245"/>
      <c r="B61" s="246"/>
      <c r="C61" s="246"/>
      <c r="D61" s="247"/>
      <c r="E61" s="246" t="s">
        <v>297</v>
      </c>
      <c r="F61" s="248" t="s">
        <v>298</v>
      </c>
      <c r="G61" s="249">
        <v>20000</v>
      </c>
      <c r="H61" s="249">
        <v>20000</v>
      </c>
      <c r="I61" s="250"/>
      <c r="J61" s="251"/>
      <c r="K61" s="252"/>
      <c r="L61" s="253"/>
      <c r="M61" s="253"/>
      <c r="N61" s="254"/>
    </row>
    <row r="62" spans="1:14" ht="15.75">
      <c r="A62" s="245"/>
      <c r="B62" s="246"/>
      <c r="C62" s="246"/>
      <c r="D62" s="247"/>
      <c r="E62" s="246" t="s">
        <v>299</v>
      </c>
      <c r="F62" s="248" t="s">
        <v>300</v>
      </c>
      <c r="G62" s="249">
        <v>250000</v>
      </c>
      <c r="H62" s="249">
        <v>250000</v>
      </c>
      <c r="I62" s="250"/>
      <c r="J62" s="251"/>
      <c r="K62" s="252"/>
      <c r="L62" s="253"/>
      <c r="M62" s="253"/>
      <c r="N62" s="254"/>
    </row>
    <row r="63" spans="1:14" ht="15.75">
      <c r="A63" s="245"/>
      <c r="B63" s="246"/>
      <c r="C63" s="246"/>
      <c r="D63" s="247"/>
      <c r="E63" s="246" t="s">
        <v>301</v>
      </c>
      <c r="F63" s="248" t="s">
        <v>302</v>
      </c>
      <c r="G63" s="249">
        <v>40000</v>
      </c>
      <c r="H63" s="249">
        <v>40000</v>
      </c>
      <c r="I63" s="250"/>
      <c r="J63" s="251"/>
      <c r="K63" s="252"/>
      <c r="L63" s="253"/>
      <c r="M63" s="253"/>
      <c r="N63" s="254"/>
    </row>
    <row r="64" spans="1:14" ht="15.75">
      <c r="A64" s="245"/>
      <c r="B64" s="246"/>
      <c r="C64" s="246"/>
      <c r="D64" s="247"/>
      <c r="E64" s="246" t="s">
        <v>303</v>
      </c>
      <c r="F64" s="248" t="s">
        <v>304</v>
      </c>
      <c r="G64" s="249">
        <v>196141</v>
      </c>
      <c r="H64" s="249">
        <v>196141</v>
      </c>
      <c r="I64" s="250"/>
      <c r="J64" s="251"/>
      <c r="K64" s="252"/>
      <c r="L64" s="253"/>
      <c r="M64" s="253"/>
      <c r="N64" s="254"/>
    </row>
    <row r="65" spans="1:14" ht="16.5" thickBot="1">
      <c r="A65" s="245"/>
      <c r="B65" s="246"/>
      <c r="C65" s="246"/>
      <c r="D65" s="247"/>
      <c r="E65" s="246"/>
      <c r="F65" s="255" t="s">
        <v>270</v>
      </c>
      <c r="G65" s="249">
        <f>SUM(G51:G64)</f>
        <v>980112</v>
      </c>
      <c r="H65" s="249">
        <f>SUM(H51:H64)</f>
        <v>980112</v>
      </c>
      <c r="I65" s="250"/>
      <c r="J65" s="251"/>
      <c r="K65" s="252"/>
      <c r="L65" s="253"/>
      <c r="M65" s="253"/>
      <c r="N65" s="254"/>
    </row>
    <row r="66" spans="1:14" ht="16.5" thickBot="1">
      <c r="A66" s="256"/>
      <c r="B66" s="257"/>
      <c r="C66" s="257"/>
      <c r="D66" s="258" t="s">
        <v>411</v>
      </c>
      <c r="E66" s="257"/>
      <c r="F66" s="259"/>
      <c r="G66" s="260">
        <f>SUM(G46+G50+G65)</f>
        <v>5748539</v>
      </c>
      <c r="H66" s="260">
        <f>SUM(H46+H50+H65)</f>
        <v>5748539</v>
      </c>
      <c r="I66" s="261">
        <v>0</v>
      </c>
      <c r="J66" s="262"/>
      <c r="K66" s="263"/>
      <c r="L66" s="264"/>
      <c r="M66" s="265"/>
      <c r="N66" s="266"/>
    </row>
    <row r="67" spans="1:14">
      <c r="A67" s="230">
        <v>3</v>
      </c>
      <c r="B67" s="231" t="s">
        <v>251</v>
      </c>
      <c r="C67" s="231" t="s">
        <v>309</v>
      </c>
      <c r="D67" s="38"/>
      <c r="E67" s="231"/>
      <c r="F67" s="38"/>
      <c r="G67" s="233"/>
      <c r="H67" s="233"/>
      <c r="I67" s="234"/>
      <c r="J67" s="267" t="s">
        <v>310</v>
      </c>
      <c r="K67" s="268" t="s">
        <v>311</v>
      </c>
      <c r="L67" s="269">
        <v>6642947</v>
      </c>
      <c r="M67" s="269">
        <v>6642947</v>
      </c>
      <c r="N67" s="270"/>
    </row>
    <row r="68" spans="1:14" ht="15.75" thickBot="1">
      <c r="A68" s="245"/>
      <c r="B68" s="246"/>
      <c r="C68" s="246"/>
      <c r="D68" s="271"/>
      <c r="E68" s="246"/>
      <c r="F68" s="272"/>
      <c r="G68" s="249"/>
      <c r="H68" s="249"/>
      <c r="I68" s="250"/>
      <c r="J68" s="273" t="s">
        <v>312</v>
      </c>
      <c r="K68" s="274" t="s">
        <v>313</v>
      </c>
      <c r="L68" s="275">
        <v>31373000</v>
      </c>
      <c r="M68" s="275">
        <v>31373000</v>
      </c>
      <c r="N68" s="276"/>
    </row>
    <row r="69" spans="1:14" ht="16.5" thickBot="1">
      <c r="A69" s="277"/>
      <c r="B69" s="278"/>
      <c r="C69" s="279"/>
      <c r="D69" s="280"/>
      <c r="E69" s="279"/>
      <c r="F69" s="280"/>
      <c r="G69" s="281">
        <f>SUM(G66,G35)</f>
        <v>38015947</v>
      </c>
      <c r="H69" s="281">
        <f>SUM(H66,H35)</f>
        <v>38015947</v>
      </c>
      <c r="I69" s="282"/>
      <c r="J69" s="283"/>
      <c r="K69" s="284"/>
      <c r="L69" s="285">
        <f>SUM(L67:L68)</f>
        <v>38015947</v>
      </c>
      <c r="M69" s="285">
        <f>SUM(M67:M68)</f>
        <v>38015947</v>
      </c>
      <c r="N69" s="286"/>
    </row>
    <row r="70" spans="1:14" ht="15.75">
      <c r="A70" s="287"/>
      <c r="B70" s="287"/>
      <c r="C70" s="287"/>
      <c r="D70" s="288"/>
      <c r="E70" s="287"/>
      <c r="F70" s="34"/>
      <c r="G70" s="289"/>
      <c r="H70" s="289"/>
      <c r="I70" s="290"/>
      <c r="J70" s="291"/>
      <c r="K70" s="292"/>
      <c r="L70" s="293"/>
      <c r="M70" s="294"/>
      <c r="N70" s="295"/>
    </row>
    <row r="71" spans="1:14" ht="15.75">
      <c r="A71" s="287"/>
      <c r="B71" s="287"/>
      <c r="C71" s="287"/>
      <c r="D71" s="288"/>
      <c r="E71" s="287"/>
      <c r="F71" s="34"/>
      <c r="G71" s="289"/>
      <c r="H71" s="289"/>
      <c r="I71" s="290"/>
      <c r="J71" s="291"/>
      <c r="K71" s="291"/>
      <c r="L71" s="294"/>
      <c r="M71" s="294"/>
      <c r="N71" s="295"/>
    </row>
    <row r="72" spans="1:14" ht="15.75">
      <c r="A72" s="287"/>
      <c r="B72" s="287"/>
      <c r="C72" s="287"/>
      <c r="D72" s="288"/>
      <c r="E72" s="287"/>
      <c r="F72" s="34"/>
      <c r="G72" s="289"/>
      <c r="H72" s="289"/>
      <c r="I72" s="290"/>
      <c r="J72" s="291"/>
      <c r="K72" s="291"/>
      <c r="L72" s="294"/>
      <c r="M72" s="294"/>
      <c r="N72" s="295"/>
    </row>
  </sheetData>
  <mergeCells count="3">
    <mergeCell ref="A1:N1"/>
    <mergeCell ref="B3:I3"/>
    <mergeCell ref="J3:N3"/>
  </mergeCells>
  <phoneticPr fontId="5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71"/>
  <sheetViews>
    <sheetView workbookViewId="0">
      <selection sqref="A1:F123"/>
    </sheetView>
  </sheetViews>
  <sheetFormatPr defaultRowHeight="15"/>
  <cols>
    <col min="1" max="1" width="105.140625" customWidth="1"/>
    <col min="3" max="3" width="17.140625" customWidth="1"/>
    <col min="4" max="4" width="20.140625" customWidth="1"/>
    <col min="5" max="5" width="18.85546875" customWidth="1"/>
    <col min="6" max="6" width="14.140625" customWidth="1"/>
  </cols>
  <sheetData>
    <row r="1" spans="1:6" ht="24.75" customHeight="1">
      <c r="A1" s="353" t="s">
        <v>105</v>
      </c>
      <c r="B1" s="354"/>
      <c r="C1" s="354"/>
      <c r="D1" s="354"/>
      <c r="E1" s="354"/>
      <c r="F1" s="355"/>
    </row>
    <row r="2" spans="1:6" ht="21.75" customHeight="1">
      <c r="A2" s="351" t="s">
        <v>107</v>
      </c>
      <c r="B2" s="354"/>
      <c r="C2" s="354"/>
      <c r="D2" s="354"/>
      <c r="E2" s="354"/>
      <c r="F2" s="355"/>
    </row>
    <row r="3" spans="1:6" ht="18">
      <c r="A3" s="63"/>
    </row>
    <row r="4" spans="1:6">
      <c r="A4" s="4" t="s">
        <v>321</v>
      </c>
    </row>
    <row r="5" spans="1:6" ht="45">
      <c r="A5" s="2" t="s">
        <v>458</v>
      </c>
      <c r="B5" s="3" t="s">
        <v>459</v>
      </c>
      <c r="C5" s="87" t="s">
        <v>141</v>
      </c>
      <c r="D5" s="87" t="s">
        <v>142</v>
      </c>
      <c r="E5" s="87" t="s">
        <v>146</v>
      </c>
      <c r="F5" s="148" t="s">
        <v>386</v>
      </c>
    </row>
    <row r="6" spans="1:6">
      <c r="A6" s="39" t="s">
        <v>460</v>
      </c>
      <c r="B6" s="40" t="s">
        <v>461</v>
      </c>
      <c r="C6" s="53"/>
      <c r="D6" s="53"/>
      <c r="E6" s="53"/>
      <c r="F6" s="38"/>
    </row>
    <row r="7" spans="1:6">
      <c r="A7" s="39" t="s">
        <v>462</v>
      </c>
      <c r="B7" s="41" t="s">
        <v>463</v>
      </c>
      <c r="C7" s="53"/>
      <c r="D7" s="53"/>
      <c r="E7" s="53"/>
      <c r="F7" s="38"/>
    </row>
    <row r="8" spans="1:6">
      <c r="A8" s="39" t="s">
        <v>464</v>
      </c>
      <c r="B8" s="41" t="s">
        <v>465</v>
      </c>
      <c r="C8" s="53"/>
      <c r="D8" s="53"/>
      <c r="E8" s="53"/>
      <c r="F8" s="38"/>
    </row>
    <row r="9" spans="1:6">
      <c r="A9" s="42" t="s">
        <v>466</v>
      </c>
      <c r="B9" s="41" t="s">
        <v>467</v>
      </c>
      <c r="C9" s="53"/>
      <c r="D9" s="53"/>
      <c r="E9" s="53"/>
      <c r="F9" s="38"/>
    </row>
    <row r="10" spans="1:6">
      <c r="A10" s="42" t="s">
        <v>468</v>
      </c>
      <c r="B10" s="41" t="s">
        <v>469</v>
      </c>
      <c r="C10" s="53"/>
      <c r="D10" s="53"/>
      <c r="E10" s="53"/>
      <c r="F10" s="38"/>
    </row>
    <row r="11" spans="1:6">
      <c r="A11" s="42" t="s">
        <v>470</v>
      </c>
      <c r="B11" s="41" t="s">
        <v>471</v>
      </c>
      <c r="C11" s="53"/>
      <c r="D11" s="53"/>
      <c r="E11" s="53"/>
      <c r="F11" s="38"/>
    </row>
    <row r="12" spans="1:6">
      <c r="A12" s="42" t="s">
        <v>472</v>
      </c>
      <c r="B12" s="41" t="s">
        <v>473</v>
      </c>
      <c r="C12" s="53"/>
      <c r="D12" s="53"/>
      <c r="E12" s="53"/>
      <c r="F12" s="38"/>
    </row>
    <row r="13" spans="1:6">
      <c r="A13" s="42" t="s">
        <v>474</v>
      </c>
      <c r="B13" s="41" t="s">
        <v>475</v>
      </c>
      <c r="C13" s="53"/>
      <c r="D13" s="53"/>
      <c r="E13" s="53"/>
      <c r="F13" s="38"/>
    </row>
    <row r="14" spans="1:6">
      <c r="A14" s="5" t="s">
        <v>476</v>
      </c>
      <c r="B14" s="41" t="s">
        <v>477</v>
      </c>
      <c r="C14" s="53"/>
      <c r="D14" s="53"/>
      <c r="E14" s="53"/>
      <c r="F14" s="38"/>
    </row>
    <row r="15" spans="1:6">
      <c r="A15" s="5" t="s">
        <v>478</v>
      </c>
      <c r="B15" s="41" t="s">
        <v>479</v>
      </c>
      <c r="C15" s="53"/>
      <c r="D15" s="53"/>
      <c r="E15" s="53"/>
      <c r="F15" s="38"/>
    </row>
    <row r="16" spans="1:6">
      <c r="A16" s="5" t="s">
        <v>480</v>
      </c>
      <c r="B16" s="41" t="s">
        <v>481</v>
      </c>
      <c r="C16" s="53"/>
      <c r="D16" s="53"/>
      <c r="E16" s="53"/>
      <c r="F16" s="38"/>
    </row>
    <row r="17" spans="1:6">
      <c r="A17" s="5" t="s">
        <v>482</v>
      </c>
      <c r="B17" s="41" t="s">
        <v>483</v>
      </c>
      <c r="C17" s="53"/>
      <c r="D17" s="53"/>
      <c r="E17" s="53"/>
      <c r="F17" s="38"/>
    </row>
    <row r="18" spans="1:6">
      <c r="A18" s="5" t="s">
        <v>914</v>
      </c>
      <c r="B18" s="41" t="s">
        <v>484</v>
      </c>
      <c r="C18" s="53"/>
      <c r="D18" s="53"/>
      <c r="E18" s="53"/>
      <c r="F18" s="38"/>
    </row>
    <row r="19" spans="1:6">
      <c r="A19" s="43" t="s">
        <v>812</v>
      </c>
      <c r="B19" s="44" t="s">
        <v>486</v>
      </c>
      <c r="C19" s="53"/>
      <c r="D19" s="53"/>
      <c r="E19" s="53"/>
      <c r="F19" s="38"/>
    </row>
    <row r="20" spans="1:6">
      <c r="A20" s="5" t="s">
        <v>487</v>
      </c>
      <c r="B20" s="41" t="s">
        <v>488</v>
      </c>
      <c r="C20" s="53"/>
      <c r="D20" s="53"/>
      <c r="E20" s="53"/>
      <c r="F20" s="38"/>
    </row>
    <row r="21" spans="1:6">
      <c r="A21" s="5" t="s">
        <v>489</v>
      </c>
      <c r="B21" s="41" t="s">
        <v>490</v>
      </c>
      <c r="C21" s="53"/>
      <c r="D21" s="53"/>
      <c r="E21" s="53"/>
      <c r="F21" s="38"/>
    </row>
    <row r="22" spans="1:6">
      <c r="A22" s="6" t="s">
        <v>491</v>
      </c>
      <c r="B22" s="41" t="s">
        <v>492</v>
      </c>
      <c r="C22" s="53"/>
      <c r="D22" s="53"/>
      <c r="E22" s="53"/>
      <c r="F22" s="38"/>
    </row>
    <row r="23" spans="1:6">
      <c r="A23" s="9" t="s">
        <v>813</v>
      </c>
      <c r="B23" s="44" t="s">
        <v>493</v>
      </c>
      <c r="C23" s="53"/>
      <c r="D23" s="53"/>
      <c r="E23" s="53"/>
      <c r="F23" s="38"/>
    </row>
    <row r="24" spans="1:6">
      <c r="A24" s="66" t="s">
        <v>944</v>
      </c>
      <c r="B24" s="67" t="s">
        <v>494</v>
      </c>
      <c r="C24" s="53"/>
      <c r="D24" s="53"/>
      <c r="E24" s="53"/>
      <c r="F24" s="38"/>
    </row>
    <row r="25" spans="1:6">
      <c r="A25" s="50" t="s">
        <v>915</v>
      </c>
      <c r="B25" s="67" t="s">
        <v>495</v>
      </c>
      <c r="C25" s="53"/>
      <c r="D25" s="53"/>
      <c r="E25" s="53"/>
      <c r="F25" s="38"/>
    </row>
    <row r="26" spans="1:6">
      <c r="A26" s="5" t="s">
        <v>496</v>
      </c>
      <c r="B26" s="41" t="s">
        <v>497</v>
      </c>
      <c r="C26" s="53"/>
      <c r="D26" s="53"/>
      <c r="E26" s="53"/>
      <c r="F26" s="38"/>
    </row>
    <row r="27" spans="1:6">
      <c r="A27" s="5" t="s">
        <v>498</v>
      </c>
      <c r="B27" s="41" t="s">
        <v>499</v>
      </c>
      <c r="C27" s="53"/>
      <c r="D27" s="53"/>
      <c r="E27" s="53"/>
      <c r="F27" s="38"/>
    </row>
    <row r="28" spans="1:6">
      <c r="A28" s="5" t="s">
        <v>500</v>
      </c>
      <c r="B28" s="41" t="s">
        <v>501</v>
      </c>
      <c r="C28" s="53"/>
      <c r="D28" s="53"/>
      <c r="E28" s="53"/>
      <c r="F28" s="38"/>
    </row>
    <row r="29" spans="1:6">
      <c r="A29" s="9" t="s">
        <v>823</v>
      </c>
      <c r="B29" s="44" t="s">
        <v>502</v>
      </c>
      <c r="C29" s="53"/>
      <c r="D29" s="53"/>
      <c r="E29" s="53"/>
      <c r="F29" s="38"/>
    </row>
    <row r="30" spans="1:6">
      <c r="A30" s="5" t="s">
        <v>503</v>
      </c>
      <c r="B30" s="41" t="s">
        <v>504</v>
      </c>
      <c r="C30" s="53"/>
      <c r="D30" s="53"/>
      <c r="E30" s="53"/>
      <c r="F30" s="38"/>
    </row>
    <row r="31" spans="1:6">
      <c r="A31" s="5" t="s">
        <v>505</v>
      </c>
      <c r="B31" s="41" t="s">
        <v>506</v>
      </c>
      <c r="C31" s="53"/>
      <c r="D31" s="53"/>
      <c r="E31" s="53"/>
      <c r="F31" s="38"/>
    </row>
    <row r="32" spans="1:6" ht="15" customHeight="1">
      <c r="A32" s="9" t="s">
        <v>945</v>
      </c>
      <c r="B32" s="44" t="s">
        <v>507</v>
      </c>
      <c r="C32" s="53"/>
      <c r="D32" s="53"/>
      <c r="E32" s="53"/>
      <c r="F32" s="38"/>
    </row>
    <row r="33" spans="1:6">
      <c r="A33" s="5" t="s">
        <v>508</v>
      </c>
      <c r="B33" s="41" t="s">
        <v>509</v>
      </c>
      <c r="C33" s="53"/>
      <c r="D33" s="53"/>
      <c r="E33" s="53"/>
      <c r="F33" s="38"/>
    </row>
    <row r="34" spans="1:6">
      <c r="A34" s="5" t="s">
        <v>510</v>
      </c>
      <c r="B34" s="41" t="s">
        <v>511</v>
      </c>
      <c r="C34" s="53"/>
      <c r="D34" s="53"/>
      <c r="E34" s="53"/>
      <c r="F34" s="38"/>
    </row>
    <row r="35" spans="1:6">
      <c r="A35" s="5" t="s">
        <v>916</v>
      </c>
      <c r="B35" s="41" t="s">
        <v>512</v>
      </c>
      <c r="C35" s="53"/>
      <c r="D35" s="53"/>
      <c r="E35" s="53"/>
      <c r="F35" s="38"/>
    </row>
    <row r="36" spans="1:6">
      <c r="A36" s="5" t="s">
        <v>514</v>
      </c>
      <c r="B36" s="41" t="s">
        <v>515</v>
      </c>
      <c r="C36" s="53"/>
      <c r="D36" s="53"/>
      <c r="E36" s="53"/>
      <c r="F36" s="38"/>
    </row>
    <row r="37" spans="1:6">
      <c r="A37" s="14" t="s">
        <v>917</v>
      </c>
      <c r="B37" s="41" t="s">
        <v>516</v>
      </c>
      <c r="C37" s="53"/>
      <c r="D37" s="53"/>
      <c r="E37" s="53"/>
      <c r="F37" s="38"/>
    </row>
    <row r="38" spans="1:6">
      <c r="A38" s="6" t="s">
        <v>518</v>
      </c>
      <c r="B38" s="41" t="s">
        <v>519</v>
      </c>
      <c r="C38" s="53"/>
      <c r="D38" s="53"/>
      <c r="E38" s="53"/>
      <c r="F38" s="38"/>
    </row>
    <row r="39" spans="1:6">
      <c r="A39" s="5" t="s">
        <v>918</v>
      </c>
      <c r="B39" s="41" t="s">
        <v>520</v>
      </c>
      <c r="C39" s="53"/>
      <c r="D39" s="53"/>
      <c r="E39" s="53"/>
      <c r="F39" s="38"/>
    </row>
    <row r="40" spans="1:6">
      <c r="A40" s="9" t="s">
        <v>828</v>
      </c>
      <c r="B40" s="44" t="s">
        <v>522</v>
      </c>
      <c r="C40" s="53"/>
      <c r="D40" s="53"/>
      <c r="E40" s="53"/>
      <c r="F40" s="38"/>
    </row>
    <row r="41" spans="1:6">
      <c r="A41" s="5" t="s">
        <v>523</v>
      </c>
      <c r="B41" s="41" t="s">
        <v>524</v>
      </c>
      <c r="C41" s="53"/>
      <c r="D41" s="53"/>
      <c r="E41" s="53"/>
      <c r="F41" s="38"/>
    </row>
    <row r="42" spans="1:6">
      <c r="A42" s="5" t="s">
        <v>525</v>
      </c>
      <c r="B42" s="41" t="s">
        <v>526</v>
      </c>
      <c r="C42" s="53"/>
      <c r="D42" s="53"/>
      <c r="E42" s="53"/>
      <c r="F42" s="38"/>
    </row>
    <row r="43" spans="1:6">
      <c r="A43" s="9" t="s">
        <v>829</v>
      </c>
      <c r="B43" s="44" t="s">
        <v>527</v>
      </c>
      <c r="C43" s="53"/>
      <c r="D43" s="53"/>
      <c r="E43" s="53"/>
      <c r="F43" s="38"/>
    </row>
    <row r="44" spans="1:6">
      <c r="A44" s="5" t="s">
        <v>528</v>
      </c>
      <c r="B44" s="41" t="s">
        <v>529</v>
      </c>
      <c r="C44" s="53"/>
      <c r="D44" s="53"/>
      <c r="E44" s="53"/>
      <c r="F44" s="38"/>
    </row>
    <row r="45" spans="1:6">
      <c r="A45" s="5" t="s">
        <v>530</v>
      </c>
      <c r="B45" s="41" t="s">
        <v>531</v>
      </c>
      <c r="C45" s="53"/>
      <c r="D45" s="53"/>
      <c r="E45" s="53"/>
      <c r="F45" s="38"/>
    </row>
    <row r="46" spans="1:6">
      <c r="A46" s="5" t="s">
        <v>919</v>
      </c>
      <c r="B46" s="41" t="s">
        <v>532</v>
      </c>
      <c r="C46" s="53"/>
      <c r="D46" s="53"/>
      <c r="E46" s="53"/>
      <c r="F46" s="38"/>
    </row>
    <row r="47" spans="1:6">
      <c r="A47" s="5" t="s">
        <v>920</v>
      </c>
      <c r="B47" s="41" t="s">
        <v>534</v>
      </c>
      <c r="C47" s="53"/>
      <c r="D47" s="53"/>
      <c r="E47" s="53"/>
      <c r="F47" s="38"/>
    </row>
    <row r="48" spans="1:6">
      <c r="A48" s="5" t="s">
        <v>538</v>
      </c>
      <c r="B48" s="41" t="s">
        <v>539</v>
      </c>
      <c r="C48" s="53"/>
      <c r="D48" s="53"/>
      <c r="E48" s="53"/>
      <c r="F48" s="38"/>
    </row>
    <row r="49" spans="1:6">
      <c r="A49" s="9" t="s">
        <v>832</v>
      </c>
      <c r="B49" s="44" t="s">
        <v>540</v>
      </c>
      <c r="C49" s="53"/>
      <c r="D49" s="53"/>
      <c r="E49" s="53"/>
      <c r="F49" s="38"/>
    </row>
    <row r="50" spans="1:6">
      <c r="A50" s="50" t="s">
        <v>833</v>
      </c>
      <c r="B50" s="67" t="s">
        <v>541</v>
      </c>
      <c r="C50" s="53"/>
      <c r="D50" s="53"/>
      <c r="E50" s="53"/>
      <c r="F50" s="38"/>
    </row>
    <row r="51" spans="1:6">
      <c r="A51" s="17" t="s">
        <v>542</v>
      </c>
      <c r="B51" s="41" t="s">
        <v>543</v>
      </c>
      <c r="C51" s="53"/>
      <c r="D51" s="53"/>
      <c r="E51" s="53"/>
      <c r="F51" s="38"/>
    </row>
    <row r="52" spans="1:6">
      <c r="A52" s="17" t="s">
        <v>850</v>
      </c>
      <c r="B52" s="41" t="s">
        <v>544</v>
      </c>
      <c r="C52" s="53"/>
      <c r="D52" s="53"/>
      <c r="E52" s="53"/>
      <c r="F52" s="38"/>
    </row>
    <row r="53" spans="1:6">
      <c r="A53" s="22" t="s">
        <v>921</v>
      </c>
      <c r="B53" s="41" t="s">
        <v>545</v>
      </c>
      <c r="C53" s="53"/>
      <c r="D53" s="53"/>
      <c r="E53" s="53"/>
      <c r="F53" s="38"/>
    </row>
    <row r="54" spans="1:6">
      <c r="A54" s="22" t="s">
        <v>922</v>
      </c>
      <c r="B54" s="41" t="s">
        <v>546</v>
      </c>
      <c r="C54" s="53"/>
      <c r="D54" s="53"/>
      <c r="E54" s="53"/>
      <c r="F54" s="38"/>
    </row>
    <row r="55" spans="1:6">
      <c r="A55" s="22" t="s">
        <v>923</v>
      </c>
      <c r="B55" s="41" t="s">
        <v>547</v>
      </c>
      <c r="C55" s="53"/>
      <c r="D55" s="53"/>
      <c r="E55" s="53"/>
      <c r="F55" s="38"/>
    </row>
    <row r="56" spans="1:6">
      <c r="A56" s="17" t="s">
        <v>924</v>
      </c>
      <c r="B56" s="41" t="s">
        <v>548</v>
      </c>
      <c r="C56" s="53"/>
      <c r="D56" s="53"/>
      <c r="E56" s="53"/>
      <c r="F56" s="38"/>
    </row>
    <row r="57" spans="1:6">
      <c r="A57" s="17" t="s">
        <v>925</v>
      </c>
      <c r="B57" s="41" t="s">
        <v>549</v>
      </c>
      <c r="C57" s="53"/>
      <c r="D57" s="53"/>
      <c r="E57" s="53"/>
      <c r="F57" s="38"/>
    </row>
    <row r="58" spans="1:6">
      <c r="A58" s="17" t="s">
        <v>926</v>
      </c>
      <c r="B58" s="41" t="s">
        <v>550</v>
      </c>
      <c r="C58" s="53"/>
      <c r="D58" s="53"/>
      <c r="E58" s="53"/>
      <c r="F58" s="38"/>
    </row>
    <row r="59" spans="1:6">
      <c r="A59" s="64" t="s">
        <v>883</v>
      </c>
      <c r="B59" s="67" t="s">
        <v>551</v>
      </c>
      <c r="C59" s="53"/>
      <c r="D59" s="53"/>
      <c r="E59" s="53"/>
      <c r="F59" s="38"/>
    </row>
    <row r="60" spans="1:6">
      <c r="A60" s="16" t="s">
        <v>927</v>
      </c>
      <c r="B60" s="41" t="s">
        <v>552</v>
      </c>
      <c r="C60" s="53"/>
      <c r="D60" s="53"/>
      <c r="E60" s="53"/>
      <c r="F60" s="38"/>
    </row>
    <row r="61" spans="1:6">
      <c r="A61" s="16" t="s">
        <v>554</v>
      </c>
      <c r="B61" s="41" t="s">
        <v>555</v>
      </c>
      <c r="C61" s="53"/>
      <c r="D61" s="53"/>
      <c r="E61" s="53"/>
      <c r="F61" s="38"/>
    </row>
    <row r="62" spans="1:6">
      <c r="A62" s="16" t="s">
        <v>556</v>
      </c>
      <c r="B62" s="41" t="s">
        <v>557</v>
      </c>
      <c r="C62" s="53"/>
      <c r="D62" s="53"/>
      <c r="E62" s="53"/>
      <c r="F62" s="38"/>
    </row>
    <row r="63" spans="1:6">
      <c r="A63" s="16" t="s">
        <v>885</v>
      </c>
      <c r="B63" s="41" t="s">
        <v>558</v>
      </c>
      <c r="C63" s="53"/>
      <c r="D63" s="53"/>
      <c r="E63" s="53"/>
      <c r="F63" s="38"/>
    </row>
    <row r="64" spans="1:6">
      <c r="A64" s="16" t="s">
        <v>928</v>
      </c>
      <c r="B64" s="41" t="s">
        <v>563</v>
      </c>
      <c r="C64" s="53"/>
      <c r="D64" s="53"/>
      <c r="E64" s="53"/>
      <c r="F64" s="38"/>
    </row>
    <row r="65" spans="1:6">
      <c r="A65" s="16" t="s">
        <v>887</v>
      </c>
      <c r="B65" s="41" t="s">
        <v>564</v>
      </c>
      <c r="C65" s="53"/>
      <c r="D65" s="53"/>
      <c r="E65" s="53"/>
      <c r="F65" s="38"/>
    </row>
    <row r="66" spans="1:6">
      <c r="A66" s="16" t="s">
        <v>929</v>
      </c>
      <c r="B66" s="41" t="s">
        <v>565</v>
      </c>
      <c r="C66" s="53"/>
      <c r="D66" s="53"/>
      <c r="E66" s="53"/>
      <c r="F66" s="38"/>
    </row>
    <row r="67" spans="1:6">
      <c r="A67" s="16" t="s">
        <v>930</v>
      </c>
      <c r="B67" s="41" t="s">
        <v>567</v>
      </c>
      <c r="C67" s="53"/>
      <c r="D67" s="53"/>
      <c r="E67" s="53"/>
      <c r="F67" s="38"/>
    </row>
    <row r="68" spans="1:6">
      <c r="A68" s="16" t="s">
        <v>568</v>
      </c>
      <c r="B68" s="41" t="s">
        <v>569</v>
      </c>
      <c r="C68" s="53"/>
      <c r="D68" s="53"/>
      <c r="E68" s="53"/>
      <c r="F68" s="38"/>
    </row>
    <row r="69" spans="1:6">
      <c r="A69" s="29" t="s">
        <v>570</v>
      </c>
      <c r="B69" s="41" t="s">
        <v>571</v>
      </c>
      <c r="C69" s="53"/>
      <c r="D69" s="53"/>
      <c r="E69" s="53"/>
      <c r="F69" s="38"/>
    </row>
    <row r="70" spans="1:6">
      <c r="A70" s="16" t="s">
        <v>931</v>
      </c>
      <c r="B70" s="41" t="s">
        <v>572</v>
      </c>
      <c r="C70" s="53"/>
      <c r="D70" s="53"/>
      <c r="E70" s="53"/>
      <c r="F70" s="38"/>
    </row>
    <row r="71" spans="1:6">
      <c r="A71" s="29" t="s">
        <v>198</v>
      </c>
      <c r="B71" s="41" t="s">
        <v>573</v>
      </c>
      <c r="C71" s="53"/>
      <c r="D71" s="53"/>
      <c r="E71" s="53"/>
      <c r="F71" s="38"/>
    </row>
    <row r="72" spans="1:6">
      <c r="A72" s="29" t="s">
        <v>199</v>
      </c>
      <c r="B72" s="41" t="s">
        <v>573</v>
      </c>
      <c r="C72" s="53"/>
      <c r="D72" s="53"/>
      <c r="E72" s="53"/>
      <c r="F72" s="38"/>
    </row>
    <row r="73" spans="1:6">
      <c r="A73" s="64" t="s">
        <v>891</v>
      </c>
      <c r="B73" s="67" t="s">
        <v>574</v>
      </c>
      <c r="C73" s="53"/>
      <c r="D73" s="53"/>
      <c r="E73" s="53"/>
      <c r="F73" s="38"/>
    </row>
    <row r="74" spans="1:6" ht="15.75">
      <c r="A74" s="85" t="s">
        <v>140</v>
      </c>
      <c r="B74" s="67"/>
      <c r="C74" s="53"/>
      <c r="D74" s="53"/>
      <c r="E74" s="53"/>
      <c r="F74" s="38"/>
    </row>
    <row r="75" spans="1:6">
      <c r="A75" s="45" t="s">
        <v>575</v>
      </c>
      <c r="B75" s="41" t="s">
        <v>576</v>
      </c>
      <c r="C75" s="53"/>
      <c r="D75" s="53"/>
      <c r="E75" s="53"/>
      <c r="F75" s="38"/>
    </row>
    <row r="76" spans="1:6">
      <c r="A76" s="45" t="s">
        <v>932</v>
      </c>
      <c r="B76" s="41" t="s">
        <v>577</v>
      </c>
      <c r="C76" s="53"/>
      <c r="D76" s="53"/>
      <c r="E76" s="53"/>
      <c r="F76" s="38"/>
    </row>
    <row r="77" spans="1:6">
      <c r="A77" s="45" t="s">
        <v>579</v>
      </c>
      <c r="B77" s="41" t="s">
        <v>580</v>
      </c>
      <c r="C77" s="53"/>
      <c r="D77" s="53"/>
      <c r="E77" s="53"/>
      <c r="F77" s="38"/>
    </row>
    <row r="78" spans="1:6">
      <c r="A78" s="45" t="s">
        <v>581</v>
      </c>
      <c r="B78" s="41" t="s">
        <v>582</v>
      </c>
      <c r="C78" s="53"/>
      <c r="D78" s="53"/>
      <c r="E78" s="53"/>
      <c r="F78" s="38"/>
    </row>
    <row r="79" spans="1:6">
      <c r="A79" s="6" t="s">
        <v>583</v>
      </c>
      <c r="B79" s="41" t="s">
        <v>584</v>
      </c>
      <c r="C79" s="53"/>
      <c r="D79" s="53"/>
      <c r="E79" s="53"/>
      <c r="F79" s="38"/>
    </row>
    <row r="80" spans="1:6">
      <c r="A80" s="6" t="s">
        <v>585</v>
      </c>
      <c r="B80" s="41" t="s">
        <v>586</v>
      </c>
      <c r="C80" s="53"/>
      <c r="D80" s="53"/>
      <c r="E80" s="53"/>
      <c r="F80" s="38"/>
    </row>
    <row r="81" spans="1:6">
      <c r="A81" s="6" t="s">
        <v>587</v>
      </c>
      <c r="B81" s="41" t="s">
        <v>588</v>
      </c>
      <c r="C81" s="53"/>
      <c r="D81" s="53"/>
      <c r="E81" s="53"/>
      <c r="F81" s="38"/>
    </row>
    <row r="82" spans="1:6">
      <c r="A82" s="65" t="s">
        <v>893</v>
      </c>
      <c r="B82" s="67" t="s">
        <v>589</v>
      </c>
      <c r="C82" s="53"/>
      <c r="D82" s="53"/>
      <c r="E82" s="53"/>
      <c r="F82" s="38"/>
    </row>
    <row r="83" spans="1:6">
      <c r="A83" s="17" t="s">
        <v>590</v>
      </c>
      <c r="B83" s="41" t="s">
        <v>591</v>
      </c>
      <c r="C83" s="53"/>
      <c r="D83" s="53"/>
      <c r="E83" s="53"/>
      <c r="F83" s="38"/>
    </row>
    <row r="84" spans="1:6">
      <c r="A84" s="17" t="s">
        <v>592</v>
      </c>
      <c r="B84" s="41" t="s">
        <v>593</v>
      </c>
      <c r="C84" s="53"/>
      <c r="D84" s="53"/>
      <c r="E84" s="53"/>
      <c r="F84" s="38"/>
    </row>
    <row r="85" spans="1:6">
      <c r="A85" s="17" t="s">
        <v>594</v>
      </c>
      <c r="B85" s="41" t="s">
        <v>595</v>
      </c>
      <c r="C85" s="53"/>
      <c r="D85" s="53"/>
      <c r="E85" s="53"/>
      <c r="F85" s="38"/>
    </row>
    <row r="86" spans="1:6">
      <c r="A86" s="17" t="s">
        <v>596</v>
      </c>
      <c r="B86" s="41" t="s">
        <v>597</v>
      </c>
      <c r="C86" s="53"/>
      <c r="D86" s="53"/>
      <c r="E86" s="53"/>
      <c r="F86" s="38"/>
    </row>
    <row r="87" spans="1:6">
      <c r="A87" s="64" t="s">
        <v>894</v>
      </c>
      <c r="B87" s="67" t="s">
        <v>598</v>
      </c>
      <c r="C87" s="53"/>
      <c r="D87" s="53"/>
      <c r="E87" s="53"/>
      <c r="F87" s="38"/>
    </row>
    <row r="88" spans="1:6">
      <c r="A88" s="17" t="s">
        <v>599</v>
      </c>
      <c r="B88" s="41" t="s">
        <v>600</v>
      </c>
      <c r="C88" s="53"/>
      <c r="D88" s="53"/>
      <c r="E88" s="53"/>
      <c r="F88" s="38"/>
    </row>
    <row r="89" spans="1:6">
      <c r="A89" s="17" t="s">
        <v>933</v>
      </c>
      <c r="B89" s="41" t="s">
        <v>601</v>
      </c>
      <c r="C89" s="53"/>
      <c r="D89" s="53"/>
      <c r="E89" s="53"/>
      <c r="F89" s="38"/>
    </row>
    <row r="90" spans="1:6">
      <c r="A90" s="17" t="s">
        <v>934</v>
      </c>
      <c r="B90" s="41" t="s">
        <v>602</v>
      </c>
      <c r="C90" s="53"/>
      <c r="D90" s="53"/>
      <c r="E90" s="53"/>
      <c r="F90" s="38"/>
    </row>
    <row r="91" spans="1:6">
      <c r="A91" s="17" t="s">
        <v>935</v>
      </c>
      <c r="B91" s="41" t="s">
        <v>603</v>
      </c>
      <c r="C91" s="53"/>
      <c r="D91" s="53"/>
      <c r="E91" s="53"/>
      <c r="F91" s="38"/>
    </row>
    <row r="92" spans="1:6">
      <c r="A92" s="17" t="s">
        <v>936</v>
      </c>
      <c r="B92" s="41" t="s">
        <v>604</v>
      </c>
      <c r="C92" s="53"/>
      <c r="D92" s="53"/>
      <c r="E92" s="53"/>
      <c r="F92" s="38"/>
    </row>
    <row r="93" spans="1:6">
      <c r="A93" s="17" t="s">
        <v>937</v>
      </c>
      <c r="B93" s="41" t="s">
        <v>605</v>
      </c>
      <c r="C93" s="53"/>
      <c r="D93" s="53"/>
      <c r="E93" s="53"/>
      <c r="F93" s="38"/>
    </row>
    <row r="94" spans="1:6">
      <c r="A94" s="17" t="s">
        <v>606</v>
      </c>
      <c r="B94" s="41" t="s">
        <v>607</v>
      </c>
      <c r="C94" s="53"/>
      <c r="D94" s="53"/>
      <c r="E94" s="53"/>
      <c r="F94" s="38"/>
    </row>
    <row r="95" spans="1:6">
      <c r="A95" s="17" t="s">
        <v>938</v>
      </c>
      <c r="B95" s="41" t="s">
        <v>608</v>
      </c>
      <c r="C95" s="53"/>
      <c r="D95" s="53"/>
      <c r="E95" s="53"/>
      <c r="F95" s="38"/>
    </row>
    <row r="96" spans="1:6">
      <c r="A96" s="64" t="s">
        <v>895</v>
      </c>
      <c r="B96" s="67" t="s">
        <v>609</v>
      </c>
      <c r="C96" s="53"/>
      <c r="D96" s="53"/>
      <c r="E96" s="53"/>
      <c r="F96" s="38"/>
    </row>
    <row r="97" spans="1:25" ht="15.75">
      <c r="A97" s="85" t="s">
        <v>139</v>
      </c>
      <c r="B97" s="67"/>
      <c r="C97" s="53"/>
      <c r="D97" s="53"/>
      <c r="E97" s="53"/>
      <c r="F97" s="38"/>
    </row>
    <row r="98" spans="1:25" ht="15.75">
      <c r="A98" s="46" t="s">
        <v>946</v>
      </c>
      <c r="B98" s="47" t="s">
        <v>610</v>
      </c>
      <c r="C98" s="53"/>
      <c r="D98" s="53"/>
      <c r="E98" s="53"/>
      <c r="F98" s="38"/>
    </row>
    <row r="99" spans="1:25">
      <c r="A99" s="17" t="s">
        <v>939</v>
      </c>
      <c r="B99" s="5" t="s">
        <v>611</v>
      </c>
      <c r="C99" s="17"/>
      <c r="D99" s="17"/>
      <c r="E99" s="17"/>
      <c r="F99" s="149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4"/>
      <c r="Y99" s="34"/>
    </row>
    <row r="100" spans="1:25">
      <c r="A100" s="17" t="s">
        <v>614</v>
      </c>
      <c r="B100" s="5" t="s">
        <v>615</v>
      </c>
      <c r="C100" s="17"/>
      <c r="D100" s="17"/>
      <c r="E100" s="17"/>
      <c r="F100" s="149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4"/>
      <c r="Y100" s="34"/>
    </row>
    <row r="101" spans="1:25">
      <c r="A101" s="17" t="s">
        <v>940</v>
      </c>
      <c r="B101" s="5" t="s">
        <v>616</v>
      </c>
      <c r="C101" s="17"/>
      <c r="D101" s="17"/>
      <c r="E101" s="17"/>
      <c r="F101" s="149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4"/>
      <c r="Y101" s="34"/>
    </row>
    <row r="102" spans="1:25">
      <c r="A102" s="20" t="s">
        <v>902</v>
      </c>
      <c r="B102" s="9" t="s">
        <v>618</v>
      </c>
      <c r="C102" s="20"/>
      <c r="D102" s="20"/>
      <c r="E102" s="20"/>
      <c r="F102" s="150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4"/>
      <c r="Y102" s="34"/>
    </row>
    <row r="103" spans="1:25">
      <c r="A103" s="48" t="s">
        <v>941</v>
      </c>
      <c r="B103" s="5" t="s">
        <v>619</v>
      </c>
      <c r="C103" s="48"/>
      <c r="D103" s="48"/>
      <c r="E103" s="48"/>
      <c r="F103" s="151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4"/>
      <c r="Y103" s="34"/>
    </row>
    <row r="104" spans="1:25">
      <c r="A104" s="48" t="s">
        <v>908</v>
      </c>
      <c r="B104" s="5" t="s">
        <v>622</v>
      </c>
      <c r="C104" s="48"/>
      <c r="D104" s="48"/>
      <c r="E104" s="48"/>
      <c r="F104" s="151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4"/>
      <c r="Y104" s="34"/>
    </row>
    <row r="105" spans="1:25">
      <c r="A105" s="17" t="s">
        <v>623</v>
      </c>
      <c r="B105" s="5" t="s">
        <v>624</v>
      </c>
      <c r="C105" s="17"/>
      <c r="D105" s="17"/>
      <c r="E105" s="17"/>
      <c r="F105" s="149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4"/>
      <c r="Y105" s="34"/>
    </row>
    <row r="106" spans="1:25">
      <c r="A106" s="17" t="s">
        <v>942</v>
      </c>
      <c r="B106" s="5" t="s">
        <v>625</v>
      </c>
      <c r="C106" s="17"/>
      <c r="D106" s="17"/>
      <c r="E106" s="17"/>
      <c r="F106" s="149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4"/>
      <c r="Y106" s="34"/>
    </row>
    <row r="107" spans="1:25">
      <c r="A107" s="18" t="s">
        <v>905</v>
      </c>
      <c r="B107" s="9" t="s">
        <v>626</v>
      </c>
      <c r="C107" s="18"/>
      <c r="D107" s="18"/>
      <c r="E107" s="18"/>
      <c r="F107" s="152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4"/>
      <c r="Y107" s="34"/>
    </row>
    <row r="108" spans="1:25">
      <c r="A108" s="48" t="s">
        <v>627</v>
      </c>
      <c r="B108" s="5" t="s">
        <v>628</v>
      </c>
      <c r="C108" s="48"/>
      <c r="D108" s="48"/>
      <c r="E108" s="48"/>
      <c r="F108" s="151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4"/>
      <c r="Y108" s="34"/>
    </row>
    <row r="109" spans="1:25">
      <c r="A109" s="48" t="s">
        <v>629</v>
      </c>
      <c r="B109" s="5" t="s">
        <v>630</v>
      </c>
      <c r="C109" s="48"/>
      <c r="D109" s="48"/>
      <c r="E109" s="48"/>
      <c r="F109" s="151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4"/>
      <c r="Y109" s="34"/>
    </row>
    <row r="110" spans="1:25">
      <c r="A110" s="18" t="s">
        <v>631</v>
      </c>
      <c r="B110" s="9" t="s">
        <v>632</v>
      </c>
      <c r="C110" s="48"/>
      <c r="D110" s="48"/>
      <c r="E110" s="48"/>
      <c r="F110" s="151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4"/>
      <c r="Y110" s="34"/>
    </row>
    <row r="111" spans="1:25">
      <c r="A111" s="48" t="s">
        <v>633</v>
      </c>
      <c r="B111" s="5" t="s">
        <v>634</v>
      </c>
      <c r="C111" s="48"/>
      <c r="D111" s="48"/>
      <c r="E111" s="48"/>
      <c r="F111" s="151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4"/>
      <c r="Y111" s="34"/>
    </row>
    <row r="112" spans="1:25">
      <c r="A112" s="48" t="s">
        <v>635</v>
      </c>
      <c r="B112" s="5" t="s">
        <v>636</v>
      </c>
      <c r="C112" s="48"/>
      <c r="D112" s="48"/>
      <c r="E112" s="48"/>
      <c r="F112" s="151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4"/>
      <c r="Y112" s="34"/>
    </row>
    <row r="113" spans="1:25">
      <c r="A113" s="48" t="s">
        <v>637</v>
      </c>
      <c r="B113" s="5" t="s">
        <v>638</v>
      </c>
      <c r="C113" s="48"/>
      <c r="D113" s="48"/>
      <c r="E113" s="48"/>
      <c r="F113" s="151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4"/>
      <c r="Y113" s="34"/>
    </row>
    <row r="114" spans="1:25">
      <c r="A114" s="49" t="s">
        <v>906</v>
      </c>
      <c r="B114" s="50" t="s">
        <v>639</v>
      </c>
      <c r="C114" s="18"/>
      <c r="D114" s="18"/>
      <c r="E114" s="18"/>
      <c r="F114" s="152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4"/>
      <c r="Y114" s="34"/>
    </row>
    <row r="115" spans="1:25">
      <c r="A115" s="48" t="s">
        <v>640</v>
      </c>
      <c r="B115" s="5" t="s">
        <v>641</v>
      </c>
      <c r="C115" s="48"/>
      <c r="D115" s="48"/>
      <c r="E115" s="48"/>
      <c r="F115" s="151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4"/>
      <c r="Y115" s="34"/>
    </row>
    <row r="116" spans="1:25">
      <c r="A116" s="17" t="s">
        <v>642</v>
      </c>
      <c r="B116" s="5" t="s">
        <v>643</v>
      </c>
      <c r="C116" s="17"/>
      <c r="D116" s="17"/>
      <c r="E116" s="17"/>
      <c r="F116" s="14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4"/>
      <c r="Y116" s="34"/>
    </row>
    <row r="117" spans="1:25">
      <c r="A117" s="48" t="s">
        <v>943</v>
      </c>
      <c r="B117" s="5" t="s">
        <v>644</v>
      </c>
      <c r="C117" s="48"/>
      <c r="D117" s="48"/>
      <c r="E117" s="48"/>
      <c r="F117" s="151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4"/>
      <c r="Y117" s="34"/>
    </row>
    <row r="118" spans="1:25">
      <c r="A118" s="48" t="s">
        <v>911</v>
      </c>
      <c r="B118" s="5" t="s">
        <v>645</v>
      </c>
      <c r="C118" s="48"/>
      <c r="D118" s="48"/>
      <c r="E118" s="48"/>
      <c r="F118" s="151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4"/>
      <c r="Y118" s="34"/>
    </row>
    <row r="119" spans="1:25">
      <c r="A119" s="49" t="s">
        <v>912</v>
      </c>
      <c r="B119" s="50" t="s">
        <v>649</v>
      </c>
      <c r="C119" s="18"/>
      <c r="D119" s="18"/>
      <c r="E119" s="18"/>
      <c r="F119" s="152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4"/>
      <c r="Y119" s="34"/>
    </row>
    <row r="120" spans="1:25">
      <c r="A120" s="17" t="s">
        <v>650</v>
      </c>
      <c r="B120" s="5" t="s">
        <v>651</v>
      </c>
      <c r="C120" s="17"/>
      <c r="D120" s="17"/>
      <c r="E120" s="17"/>
      <c r="F120" s="14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4"/>
      <c r="Y120" s="34"/>
    </row>
    <row r="121" spans="1:25" ht="15.75">
      <c r="A121" s="51" t="s">
        <v>947</v>
      </c>
      <c r="B121" s="52" t="s">
        <v>652</v>
      </c>
      <c r="C121" s="18"/>
      <c r="D121" s="18"/>
      <c r="E121" s="18"/>
      <c r="F121" s="152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4"/>
      <c r="Y121" s="34"/>
    </row>
    <row r="122" spans="1:25" ht="15.75">
      <c r="A122" s="56" t="s">
        <v>40</v>
      </c>
      <c r="B122" s="57"/>
      <c r="C122" s="53"/>
      <c r="D122" s="53"/>
      <c r="E122" s="53"/>
      <c r="F122" s="38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2:25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2:25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2:25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2:25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2:25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2:25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2:25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2:25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2:25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2:25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2:25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2:25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2:25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2:25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2:25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2:25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2:25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2:25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2:25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2:25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2:25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2:25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2:25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2:25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2:25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2:25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2:25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2:25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2:25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2:25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2:25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2:25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2:25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2:25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2:25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2:25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2:25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2:25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2:25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2:25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2:25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2:25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2:25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13"/>
  <sheetViews>
    <sheetView workbookViewId="0">
      <selection activeCell="A292" sqref="A292"/>
    </sheetView>
  </sheetViews>
  <sheetFormatPr defaultRowHeight="15"/>
  <cols>
    <col min="1" max="1" width="105.140625" customWidth="1"/>
    <col min="2" max="2" width="11.42578125" customWidth="1"/>
    <col min="3" max="3" width="1.42578125" hidden="1" customWidth="1"/>
    <col min="4" max="4" width="22.85546875" customWidth="1"/>
    <col min="5" max="5" width="16.7109375" customWidth="1"/>
    <col min="6" max="6" width="21.7109375" customWidth="1"/>
    <col min="7" max="7" width="29.28515625" customWidth="1"/>
    <col min="8" max="8" width="19.140625" customWidth="1"/>
    <col min="9" max="9" width="21.42578125" customWidth="1"/>
    <col min="10" max="10" width="18.42578125" customWidth="1"/>
    <col min="11" max="11" width="15.5703125" customWidth="1"/>
    <col min="12" max="12" width="12.42578125" customWidth="1"/>
    <col min="13" max="13" width="19.7109375" customWidth="1"/>
    <col min="14" max="14" width="17.7109375" customWidth="1"/>
    <col min="15" max="15" width="9.7109375" customWidth="1"/>
    <col min="16" max="16" width="14.5703125" customWidth="1"/>
  </cols>
  <sheetData>
    <row r="1" spans="1:26" ht="18">
      <c r="A1" s="125" t="s">
        <v>105</v>
      </c>
      <c r="D1" s="122" t="s">
        <v>382</v>
      </c>
    </row>
    <row r="2" spans="1:26" ht="18">
      <c r="A2" s="63" t="s">
        <v>108</v>
      </c>
    </row>
    <row r="3" spans="1:26" ht="18">
      <c r="A3" s="63"/>
    </row>
    <row r="4" spans="1:26">
      <c r="A4" s="4" t="s">
        <v>317</v>
      </c>
    </row>
    <row r="5" spans="1:26" ht="56.25" customHeight="1">
      <c r="A5" s="2" t="s">
        <v>458</v>
      </c>
      <c r="B5" s="3" t="s">
        <v>459</v>
      </c>
      <c r="C5" s="3"/>
      <c r="D5" s="121" t="s">
        <v>370</v>
      </c>
      <c r="E5" s="121" t="s">
        <v>371</v>
      </c>
      <c r="F5" s="121" t="s">
        <v>372</v>
      </c>
      <c r="G5" s="121" t="s">
        <v>373</v>
      </c>
      <c r="H5" s="121" t="s">
        <v>374</v>
      </c>
      <c r="I5" s="121" t="s">
        <v>375</v>
      </c>
      <c r="J5" s="121" t="s">
        <v>376</v>
      </c>
      <c r="K5" s="121" t="s">
        <v>377</v>
      </c>
      <c r="L5" s="121" t="s">
        <v>378</v>
      </c>
      <c r="M5" s="121" t="s">
        <v>379</v>
      </c>
      <c r="N5" s="121" t="s">
        <v>380</v>
      </c>
      <c r="O5" s="53" t="s">
        <v>381</v>
      </c>
      <c r="P5" s="53" t="s">
        <v>386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5" t="s">
        <v>460</v>
      </c>
      <c r="B6" s="6" t="s">
        <v>461</v>
      </c>
      <c r="C6" s="6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5" t="s">
        <v>462</v>
      </c>
      <c r="B7" s="6" t="s">
        <v>463</v>
      </c>
      <c r="C7" s="6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5" t="s">
        <v>464</v>
      </c>
      <c r="B8" s="6" t="s">
        <v>465</v>
      </c>
      <c r="C8" s="6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5" t="s">
        <v>466</v>
      </c>
      <c r="B9" s="6" t="s">
        <v>467</v>
      </c>
      <c r="C9" s="6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5" t="s">
        <v>468</v>
      </c>
      <c r="B10" s="6" t="s">
        <v>469</v>
      </c>
      <c r="C10" s="6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5" t="s">
        <v>470</v>
      </c>
      <c r="B11" s="6" t="s">
        <v>471</v>
      </c>
      <c r="C11" s="6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5" t="s">
        <v>472</v>
      </c>
      <c r="B12" s="6" t="s">
        <v>473</v>
      </c>
      <c r="C12" s="6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5" t="s">
        <v>474</v>
      </c>
      <c r="B13" s="6" t="s">
        <v>475</v>
      </c>
      <c r="C13" s="6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5" t="s">
        <v>476</v>
      </c>
      <c r="B14" s="6" t="s">
        <v>477</v>
      </c>
      <c r="C14" s="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5" t="s">
        <v>478</v>
      </c>
      <c r="B15" s="6" t="s">
        <v>479</v>
      </c>
      <c r="C15" s="6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5" t="s">
        <v>480</v>
      </c>
      <c r="B16" s="6" t="s">
        <v>481</v>
      </c>
      <c r="C16" s="6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5" t="s">
        <v>482</v>
      </c>
      <c r="B17" s="6" t="s">
        <v>483</v>
      </c>
      <c r="C17" s="6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5" t="s">
        <v>811</v>
      </c>
      <c r="B18" s="6" t="s">
        <v>484</v>
      </c>
      <c r="C18" s="6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7" t="s">
        <v>485</v>
      </c>
      <c r="B19" s="8" t="s">
        <v>484</v>
      </c>
      <c r="C19" s="6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9" t="s">
        <v>812</v>
      </c>
      <c r="B20" s="10" t="s">
        <v>486</v>
      </c>
      <c r="C20" s="10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487</v>
      </c>
      <c r="B21" s="6" t="s">
        <v>488</v>
      </c>
      <c r="C21" s="6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5" t="s">
        <v>489</v>
      </c>
      <c r="B22" s="6" t="s">
        <v>490</v>
      </c>
      <c r="C22" s="6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A23" s="5" t="s">
        <v>491</v>
      </c>
      <c r="B23" s="6" t="s">
        <v>492</v>
      </c>
      <c r="C23" s="6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>
      <c r="A24" s="9" t="s">
        <v>813</v>
      </c>
      <c r="B24" s="10" t="s">
        <v>493</v>
      </c>
      <c r="C24" s="10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>
      <c r="A25" s="11" t="s">
        <v>814</v>
      </c>
      <c r="B25" s="12" t="s">
        <v>494</v>
      </c>
      <c r="C25" s="10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>
      <c r="A26" s="13" t="s">
        <v>815</v>
      </c>
      <c r="B26" s="6" t="s">
        <v>495</v>
      </c>
      <c r="C26" s="6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A27" s="13" t="s">
        <v>816</v>
      </c>
      <c r="B27" s="6" t="s">
        <v>495</v>
      </c>
      <c r="C27" s="6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A28" s="13" t="s">
        <v>817</v>
      </c>
      <c r="B28" s="6" t="s">
        <v>495</v>
      </c>
      <c r="C28" s="6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A29" s="13" t="s">
        <v>818</v>
      </c>
      <c r="B29" s="6" t="s">
        <v>495</v>
      </c>
      <c r="C29" s="6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A30" s="13" t="s">
        <v>819</v>
      </c>
      <c r="B30" s="6" t="s">
        <v>495</v>
      </c>
      <c r="C30" s="6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customHeight="1">
      <c r="A31" s="13" t="s">
        <v>820</v>
      </c>
      <c r="B31" s="6" t="s">
        <v>495</v>
      </c>
      <c r="C31" s="6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A32" s="13" t="s">
        <v>821</v>
      </c>
      <c r="B32" s="6" t="s">
        <v>495</v>
      </c>
      <c r="C32" s="6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>
      <c r="A33" s="11" t="s">
        <v>822</v>
      </c>
      <c r="B33" s="12" t="s">
        <v>495</v>
      </c>
      <c r="C33" s="6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>
      <c r="A34" s="5" t="s">
        <v>496</v>
      </c>
      <c r="B34" s="6" t="s">
        <v>497</v>
      </c>
      <c r="C34" s="6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>
      <c r="A35" s="5" t="s">
        <v>498</v>
      </c>
      <c r="B35" s="6" t="s">
        <v>499</v>
      </c>
      <c r="C35" s="6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>
      <c r="A36" s="5" t="s">
        <v>500</v>
      </c>
      <c r="B36" s="6" t="s">
        <v>501</v>
      </c>
      <c r="C36" s="6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>
      <c r="A37" s="9" t="s">
        <v>823</v>
      </c>
      <c r="B37" s="10" t="s">
        <v>502</v>
      </c>
      <c r="C37" s="10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>
      <c r="A38" s="5" t="s">
        <v>503</v>
      </c>
      <c r="B38" s="6" t="s">
        <v>504</v>
      </c>
      <c r="C38" s="6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>
      <c r="A39" s="5" t="s">
        <v>505</v>
      </c>
      <c r="B39" s="6" t="s">
        <v>506</v>
      </c>
      <c r="C39" s="6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>
      <c r="A40" s="9" t="s">
        <v>824</v>
      </c>
      <c r="B40" s="10" t="s">
        <v>507</v>
      </c>
      <c r="C40" s="10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>
      <c r="A41" s="5" t="s">
        <v>508</v>
      </c>
      <c r="B41" s="6" t="s">
        <v>509</v>
      </c>
      <c r="C41" s="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>
      <c r="A42" s="5" t="s">
        <v>510</v>
      </c>
      <c r="B42" s="6" t="s">
        <v>511</v>
      </c>
      <c r="C42" s="6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>
      <c r="A43" s="5" t="s">
        <v>825</v>
      </c>
      <c r="B43" s="6" t="s">
        <v>512</v>
      </c>
      <c r="C43" s="6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>
      <c r="A44" s="7" t="s">
        <v>513</v>
      </c>
      <c r="B44" s="8" t="s">
        <v>512</v>
      </c>
      <c r="C44" s="6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5" t="s">
        <v>514</v>
      </c>
      <c r="B45" s="6" t="s">
        <v>515</v>
      </c>
      <c r="C45" s="6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14" t="s">
        <v>826</v>
      </c>
      <c r="B46" s="6" t="s">
        <v>516</v>
      </c>
      <c r="C46" s="6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7" t="s">
        <v>517</v>
      </c>
      <c r="B47" s="8" t="s">
        <v>516</v>
      </c>
      <c r="C47" s="6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5" t="s">
        <v>518</v>
      </c>
      <c r="B48" s="6" t="s">
        <v>519</v>
      </c>
      <c r="C48" s="6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>
      <c r="A49" s="5" t="s">
        <v>827</v>
      </c>
      <c r="B49" s="6" t="s">
        <v>520</v>
      </c>
      <c r="C49" s="6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>
      <c r="A50" s="7" t="s">
        <v>521</v>
      </c>
      <c r="B50" s="8" t="s">
        <v>520</v>
      </c>
      <c r="C50" s="6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>
      <c r="A51" s="9" t="s">
        <v>828</v>
      </c>
      <c r="B51" s="10" t="s">
        <v>522</v>
      </c>
      <c r="C51" s="10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>
      <c r="A52" s="5" t="s">
        <v>523</v>
      </c>
      <c r="B52" s="6" t="s">
        <v>524</v>
      </c>
      <c r="C52" s="6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>
      <c r="A53" s="5" t="s">
        <v>525</v>
      </c>
      <c r="B53" s="6" t="s">
        <v>526</v>
      </c>
      <c r="C53" s="6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>
      <c r="A54" s="9" t="s">
        <v>829</v>
      </c>
      <c r="B54" s="10" t="s">
        <v>527</v>
      </c>
      <c r="C54" s="10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>
      <c r="A55" s="5" t="s">
        <v>528</v>
      </c>
      <c r="B55" s="6" t="s">
        <v>529</v>
      </c>
      <c r="C55" s="6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>
      <c r="A56" s="5" t="s">
        <v>530</v>
      </c>
      <c r="B56" s="6" t="s">
        <v>531</v>
      </c>
      <c r="C56" s="6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>
      <c r="A57" s="5" t="s">
        <v>830</v>
      </c>
      <c r="B57" s="6" t="s">
        <v>532</v>
      </c>
      <c r="C57" s="6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7" t="s">
        <v>517</v>
      </c>
      <c r="B58" s="8" t="s">
        <v>532</v>
      </c>
      <c r="C58" s="6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>
      <c r="A59" s="7" t="s">
        <v>533</v>
      </c>
      <c r="B59" s="8" t="s">
        <v>532</v>
      </c>
      <c r="C59" s="6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5" t="s">
        <v>831</v>
      </c>
      <c r="B60" s="6" t="s">
        <v>534</v>
      </c>
      <c r="C60" s="6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7" t="s">
        <v>535</v>
      </c>
      <c r="B61" s="8" t="s">
        <v>534</v>
      </c>
      <c r="C61" s="6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7" t="s">
        <v>536</v>
      </c>
      <c r="B62" s="8" t="s">
        <v>534</v>
      </c>
      <c r="C62" s="6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7" t="s">
        <v>537</v>
      </c>
      <c r="B63" s="8" t="s">
        <v>534</v>
      </c>
      <c r="C63" s="6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5" t="s">
        <v>538</v>
      </c>
      <c r="B64" s="6" t="s">
        <v>539</v>
      </c>
      <c r="C64" s="6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>
      <c r="A65" s="9" t="s">
        <v>832</v>
      </c>
      <c r="B65" s="10" t="s">
        <v>540</v>
      </c>
      <c r="C65" s="10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>
      <c r="A66" s="11" t="s">
        <v>833</v>
      </c>
      <c r="B66" s="12" t="s">
        <v>541</v>
      </c>
      <c r="C66" s="1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15" t="s">
        <v>542</v>
      </c>
      <c r="B67" s="10" t="s">
        <v>543</v>
      </c>
      <c r="C67" s="6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16" t="s">
        <v>834</v>
      </c>
      <c r="B68" s="6" t="s">
        <v>544</v>
      </c>
      <c r="C68" s="6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16" t="s">
        <v>835</v>
      </c>
      <c r="B69" s="6" t="s">
        <v>544</v>
      </c>
      <c r="C69" s="6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16" t="s">
        <v>836</v>
      </c>
      <c r="B70" s="6" t="s">
        <v>544</v>
      </c>
      <c r="C70" s="6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16" t="s">
        <v>837</v>
      </c>
      <c r="B71" s="6" t="s">
        <v>544</v>
      </c>
      <c r="C71" s="6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16" t="s">
        <v>838</v>
      </c>
      <c r="B72" s="6" t="s">
        <v>544</v>
      </c>
      <c r="C72" s="6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>
      <c r="A73" s="16" t="s">
        <v>839</v>
      </c>
      <c r="B73" s="6" t="s">
        <v>544</v>
      </c>
      <c r="C73" s="6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>
      <c r="A74" s="16" t="s">
        <v>840</v>
      </c>
      <c r="B74" s="6" t="s">
        <v>544</v>
      </c>
      <c r="C74" s="6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>
      <c r="A75" s="16" t="s">
        <v>841</v>
      </c>
      <c r="B75" s="6" t="s">
        <v>544</v>
      </c>
      <c r="C75" s="6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>
      <c r="A76" s="16" t="s">
        <v>842</v>
      </c>
      <c r="B76" s="6" t="s">
        <v>544</v>
      </c>
      <c r="C76" s="6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>
      <c r="A77" s="16" t="s">
        <v>843</v>
      </c>
      <c r="B77" s="6" t="s">
        <v>544</v>
      </c>
      <c r="C77" s="6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>
      <c r="A78" s="17" t="s">
        <v>844</v>
      </c>
      <c r="B78" s="6" t="s">
        <v>544</v>
      </c>
      <c r="C78" s="6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>
      <c r="A79" s="17" t="s">
        <v>845</v>
      </c>
      <c r="B79" s="6" t="s">
        <v>544</v>
      </c>
      <c r="C79" s="6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>
      <c r="A80" s="17" t="s">
        <v>846</v>
      </c>
      <c r="B80" s="6" t="s">
        <v>544</v>
      </c>
      <c r="C80" s="6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>
      <c r="A81" s="17" t="s">
        <v>847</v>
      </c>
      <c r="B81" s="6" t="s">
        <v>544</v>
      </c>
      <c r="C81" s="6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>
      <c r="A82" s="17" t="s">
        <v>848</v>
      </c>
      <c r="B82" s="6" t="s">
        <v>544</v>
      </c>
      <c r="C82" s="6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>
      <c r="A83" s="17" t="s">
        <v>849</v>
      </c>
      <c r="B83" s="6" t="s">
        <v>544</v>
      </c>
      <c r="C83" s="6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>
      <c r="A84" s="15" t="s">
        <v>850</v>
      </c>
      <c r="B84" s="18" t="s">
        <v>544</v>
      </c>
      <c r="C84" s="6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>
      <c r="A85" s="16" t="s">
        <v>851</v>
      </c>
      <c r="B85" s="6" t="s">
        <v>545</v>
      </c>
      <c r="C85" s="6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>
      <c r="A86" s="16" t="s">
        <v>852</v>
      </c>
      <c r="B86" s="6" t="s">
        <v>545</v>
      </c>
      <c r="C86" s="6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>
      <c r="A87" s="16" t="s">
        <v>853</v>
      </c>
      <c r="B87" s="6" t="s">
        <v>545</v>
      </c>
      <c r="C87" s="6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>
      <c r="A88" s="19" t="s">
        <v>854</v>
      </c>
      <c r="B88" s="10" t="s">
        <v>545</v>
      </c>
      <c r="C88" s="6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>
      <c r="A89" s="16" t="s">
        <v>855</v>
      </c>
      <c r="B89" s="6" t="s">
        <v>546</v>
      </c>
      <c r="C89" s="6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>
      <c r="A90" s="16" t="s">
        <v>856</v>
      </c>
      <c r="B90" s="6" t="s">
        <v>546</v>
      </c>
      <c r="C90" s="6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>
      <c r="A91" s="16" t="s">
        <v>857</v>
      </c>
      <c r="B91" s="6" t="s">
        <v>546</v>
      </c>
      <c r="C91" s="6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>
      <c r="A92" s="16" t="s">
        <v>858</v>
      </c>
      <c r="B92" s="6" t="s">
        <v>546</v>
      </c>
      <c r="C92" s="6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>
      <c r="A93" s="17" t="s">
        <v>859</v>
      </c>
      <c r="B93" s="6" t="s">
        <v>546</v>
      </c>
      <c r="C93" s="6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>
      <c r="A94" s="17" t="s">
        <v>860</v>
      </c>
      <c r="B94" s="6" t="s">
        <v>546</v>
      </c>
      <c r="C94" s="6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>
      <c r="A95" s="20" t="s">
        <v>399</v>
      </c>
      <c r="B95" s="18" t="s">
        <v>546</v>
      </c>
      <c r="C95" s="6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>
      <c r="A96" s="16" t="s">
        <v>861</v>
      </c>
      <c r="B96" s="6" t="s">
        <v>547</v>
      </c>
      <c r="C96" s="6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>
      <c r="A97" s="21" t="s">
        <v>398</v>
      </c>
      <c r="B97" s="18" t="s">
        <v>547</v>
      </c>
      <c r="C97" s="6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>
      <c r="A98" s="16" t="s">
        <v>862</v>
      </c>
      <c r="B98" s="6" t="s">
        <v>548</v>
      </c>
      <c r="C98" s="6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>
      <c r="A99" s="16" t="s">
        <v>863</v>
      </c>
      <c r="B99" s="6" t="s">
        <v>548</v>
      </c>
      <c r="C99" s="6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>
      <c r="A100" s="17" t="s">
        <v>864</v>
      </c>
      <c r="B100" s="6" t="s">
        <v>548</v>
      </c>
      <c r="C100" s="6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>
      <c r="A101" s="17" t="s">
        <v>865</v>
      </c>
      <c r="B101" s="6" t="s">
        <v>548</v>
      </c>
      <c r="C101" s="6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17" t="s">
        <v>866</v>
      </c>
      <c r="B102" s="6" t="s">
        <v>548</v>
      </c>
      <c r="C102" s="6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customHeight="1">
      <c r="A103" s="22" t="s">
        <v>867</v>
      </c>
      <c r="B103" s="6" t="s">
        <v>548</v>
      </c>
      <c r="C103" s="6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customHeight="1">
      <c r="A104" s="15" t="s">
        <v>397</v>
      </c>
      <c r="B104" s="18" t="s">
        <v>548</v>
      </c>
      <c r="C104" s="6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>
      <c r="A105" s="16" t="s">
        <v>868</v>
      </c>
      <c r="B105" s="6" t="s">
        <v>549</v>
      </c>
      <c r="C105" s="6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>
      <c r="A106" s="16" t="s">
        <v>869</v>
      </c>
      <c r="B106" s="6" t="s">
        <v>549</v>
      </c>
      <c r="C106" s="6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>
      <c r="A107" s="15" t="s">
        <v>396</v>
      </c>
      <c r="B107" s="10" t="s">
        <v>549</v>
      </c>
      <c r="C107" s="6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>
      <c r="A108" s="16" t="s">
        <v>870</v>
      </c>
      <c r="B108" s="6" t="s">
        <v>550</v>
      </c>
      <c r="C108" s="6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>
      <c r="A109" s="16" t="s">
        <v>871</v>
      </c>
      <c r="B109" s="6" t="s">
        <v>550</v>
      </c>
      <c r="C109" s="6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>
      <c r="A110" s="17" t="s">
        <v>872</v>
      </c>
      <c r="B110" s="6" t="s">
        <v>550</v>
      </c>
      <c r="C110" s="6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>
      <c r="A111" s="17" t="s">
        <v>873</v>
      </c>
      <c r="B111" s="6" t="s">
        <v>550</v>
      </c>
      <c r="C111" s="6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>
      <c r="A112" s="17" t="s">
        <v>874</v>
      </c>
      <c r="B112" s="6" t="s">
        <v>550</v>
      </c>
      <c r="C112" s="6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17" t="s">
        <v>875</v>
      </c>
      <c r="B113" s="6" t="s">
        <v>550</v>
      </c>
      <c r="C113" s="6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17" t="s">
        <v>876</v>
      </c>
      <c r="B114" s="6" t="s">
        <v>550</v>
      </c>
      <c r="C114" s="6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17" t="s">
        <v>877</v>
      </c>
      <c r="B115" s="6" t="s">
        <v>550</v>
      </c>
      <c r="C115" s="6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17" t="s">
        <v>878</v>
      </c>
      <c r="B116" s="6" t="s">
        <v>550</v>
      </c>
      <c r="C116" s="6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17" t="s">
        <v>879</v>
      </c>
      <c r="B117" s="6" t="s">
        <v>550</v>
      </c>
      <c r="C117" s="6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30">
      <c r="A118" s="17" t="s">
        <v>880</v>
      </c>
      <c r="B118" s="6" t="s">
        <v>550</v>
      </c>
      <c r="C118" s="6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 customHeight="1">
      <c r="A119" s="17" t="s">
        <v>881</v>
      </c>
      <c r="B119" s="6" t="s">
        <v>550</v>
      </c>
      <c r="C119" s="6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customHeight="1">
      <c r="A120" s="15" t="s">
        <v>882</v>
      </c>
      <c r="B120" s="18" t="s">
        <v>550</v>
      </c>
      <c r="C120" s="6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>
      <c r="A121" s="23" t="s">
        <v>883</v>
      </c>
      <c r="B121" s="12" t="s">
        <v>551</v>
      </c>
      <c r="C121" s="10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15" t="s">
        <v>884</v>
      </c>
      <c r="B122" s="10" t="s">
        <v>552</v>
      </c>
      <c r="C122" s="6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24" t="s">
        <v>553</v>
      </c>
      <c r="B123" s="8" t="s">
        <v>552</v>
      </c>
      <c r="C123" s="6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15" t="s">
        <v>554</v>
      </c>
      <c r="B124" s="10" t="s">
        <v>555</v>
      </c>
      <c r="C124" s="6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15" t="s">
        <v>556</v>
      </c>
      <c r="B125" s="10" t="s">
        <v>557</v>
      </c>
      <c r="C125" s="6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17" t="s">
        <v>147</v>
      </c>
      <c r="B126" s="6" t="s">
        <v>558</v>
      </c>
      <c r="C126" s="6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17" t="s">
        <v>148</v>
      </c>
      <c r="B127" s="6" t="s">
        <v>558</v>
      </c>
      <c r="C127" s="6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17" t="s">
        <v>149</v>
      </c>
      <c r="B128" s="6" t="s">
        <v>558</v>
      </c>
      <c r="C128" s="6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17" t="s">
        <v>150</v>
      </c>
      <c r="B129" s="6" t="s">
        <v>558</v>
      </c>
      <c r="C129" s="6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17" t="s">
        <v>151</v>
      </c>
      <c r="B130" s="6" t="s">
        <v>558</v>
      </c>
      <c r="C130" s="6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17" t="s">
        <v>152</v>
      </c>
      <c r="B131" s="6" t="s">
        <v>558</v>
      </c>
      <c r="C131" s="6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17" t="s">
        <v>153</v>
      </c>
      <c r="B132" s="6" t="s">
        <v>558</v>
      </c>
      <c r="C132" s="6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17" t="s">
        <v>154</v>
      </c>
      <c r="B133" s="6" t="s">
        <v>558</v>
      </c>
      <c r="C133" s="6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17" t="s">
        <v>155</v>
      </c>
      <c r="B134" s="6" t="s">
        <v>558</v>
      </c>
      <c r="C134" s="6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17" t="s">
        <v>156</v>
      </c>
      <c r="B135" s="6" t="s">
        <v>558</v>
      </c>
      <c r="C135" s="6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15" t="s">
        <v>885</v>
      </c>
      <c r="B136" s="10" t="s">
        <v>558</v>
      </c>
      <c r="C136" s="6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17" t="s">
        <v>147</v>
      </c>
      <c r="B137" s="6" t="s">
        <v>563</v>
      </c>
      <c r="C137" s="6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17" t="s">
        <v>148</v>
      </c>
      <c r="B138" s="6" t="s">
        <v>563</v>
      </c>
      <c r="C138" s="6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17" t="s">
        <v>149</v>
      </c>
      <c r="B139" s="6" t="s">
        <v>563</v>
      </c>
      <c r="C139" s="6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17" t="s">
        <v>150</v>
      </c>
      <c r="B140" s="6" t="s">
        <v>563</v>
      </c>
      <c r="C140" s="6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17" t="s">
        <v>151</v>
      </c>
      <c r="B141" s="6" t="s">
        <v>563</v>
      </c>
      <c r="C141" s="6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17" t="s">
        <v>152</v>
      </c>
      <c r="B142" s="6" t="s">
        <v>563</v>
      </c>
      <c r="C142" s="6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17" t="s">
        <v>153</v>
      </c>
      <c r="B143" s="6" t="s">
        <v>563</v>
      </c>
      <c r="C143" s="6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17" t="s">
        <v>154</v>
      </c>
      <c r="B144" s="6" t="s">
        <v>563</v>
      </c>
      <c r="C144" s="6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17" t="s">
        <v>155</v>
      </c>
      <c r="B145" s="6" t="s">
        <v>563</v>
      </c>
      <c r="C145" s="6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17" t="s">
        <v>156</v>
      </c>
      <c r="B146" s="6" t="s">
        <v>563</v>
      </c>
      <c r="C146" s="6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15" t="s">
        <v>886</v>
      </c>
      <c r="B147" s="10" t="s">
        <v>563</v>
      </c>
      <c r="C147" s="6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17" t="s">
        <v>147</v>
      </c>
      <c r="B148" s="6" t="s">
        <v>564</v>
      </c>
      <c r="C148" s="6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17" t="s">
        <v>148</v>
      </c>
      <c r="B149" s="6" t="s">
        <v>564</v>
      </c>
      <c r="C149" s="6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17" t="s">
        <v>149</v>
      </c>
      <c r="B150" s="6" t="s">
        <v>564</v>
      </c>
      <c r="C150" s="6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17" t="s">
        <v>150</v>
      </c>
      <c r="B151" s="6" t="s">
        <v>564</v>
      </c>
      <c r="C151" s="6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17" t="s">
        <v>151</v>
      </c>
      <c r="B152" s="6" t="s">
        <v>564</v>
      </c>
      <c r="C152" s="6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17" t="s">
        <v>152</v>
      </c>
      <c r="B153" s="6" t="s">
        <v>564</v>
      </c>
      <c r="C153" s="6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17" t="s">
        <v>153</v>
      </c>
      <c r="B154" s="6" t="s">
        <v>564</v>
      </c>
      <c r="C154" s="6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17" t="s">
        <v>154</v>
      </c>
      <c r="B155" s="6" t="s">
        <v>564</v>
      </c>
      <c r="C155" s="6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17" t="s">
        <v>155</v>
      </c>
      <c r="B156" s="6" t="s">
        <v>564</v>
      </c>
      <c r="C156" s="6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17" t="s">
        <v>156</v>
      </c>
      <c r="B157" s="6" t="s">
        <v>564</v>
      </c>
      <c r="C157" s="6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15" t="s">
        <v>887</v>
      </c>
      <c r="B158" s="10" t="s">
        <v>564</v>
      </c>
      <c r="C158" s="6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15" t="s">
        <v>888</v>
      </c>
      <c r="B159" s="10" t="s">
        <v>565</v>
      </c>
      <c r="C159" s="6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24" t="s">
        <v>566</v>
      </c>
      <c r="B160" s="8" t="s">
        <v>565</v>
      </c>
      <c r="C160" s="6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>
      <c r="A161" s="17" t="s">
        <v>157</v>
      </c>
      <c r="B161" s="5" t="s">
        <v>567</v>
      </c>
      <c r="C161" s="5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>
      <c r="A162" s="17" t="s">
        <v>158</v>
      </c>
      <c r="B162" s="5" t="s">
        <v>567</v>
      </c>
      <c r="C162" s="5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>
      <c r="A163" s="17" t="s">
        <v>159</v>
      </c>
      <c r="B163" s="5" t="s">
        <v>567</v>
      </c>
      <c r="C163" s="5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>
      <c r="A164" s="5" t="s">
        <v>160</v>
      </c>
      <c r="B164" s="5" t="s">
        <v>567</v>
      </c>
      <c r="C164" s="5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>
      <c r="A165" s="5" t="s">
        <v>161</v>
      </c>
      <c r="B165" s="5" t="s">
        <v>567</v>
      </c>
      <c r="C165" s="5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>
      <c r="A166" s="5" t="s">
        <v>162</v>
      </c>
      <c r="B166" s="5" t="s">
        <v>567</v>
      </c>
      <c r="C166" s="5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>
      <c r="A167" s="17" t="s">
        <v>163</v>
      </c>
      <c r="B167" s="5" t="s">
        <v>567</v>
      </c>
      <c r="C167" s="5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>
      <c r="A168" s="17" t="s">
        <v>164</v>
      </c>
      <c r="B168" s="5" t="s">
        <v>567</v>
      </c>
      <c r="C168" s="5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>
      <c r="A169" s="17" t="s">
        <v>165</v>
      </c>
      <c r="B169" s="5" t="s">
        <v>567</v>
      </c>
      <c r="C169" s="5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>
      <c r="A170" s="17" t="s">
        <v>166</v>
      </c>
      <c r="B170" s="5" t="s">
        <v>567</v>
      </c>
      <c r="C170" s="5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>
      <c r="A171" s="15" t="s">
        <v>889</v>
      </c>
      <c r="B171" s="10" t="s">
        <v>567</v>
      </c>
      <c r="C171" s="5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>
      <c r="A172" s="15" t="s">
        <v>568</v>
      </c>
      <c r="B172" s="10" t="s">
        <v>569</v>
      </c>
      <c r="C172" s="6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>
      <c r="A173" s="15" t="s">
        <v>570</v>
      </c>
      <c r="B173" s="10" t="s">
        <v>571</v>
      </c>
      <c r="C173" s="6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>
      <c r="A174" s="17" t="s">
        <v>157</v>
      </c>
      <c r="B174" s="5" t="s">
        <v>572</v>
      </c>
      <c r="C174" s="5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>
      <c r="A175" s="17" t="s">
        <v>158</v>
      </c>
      <c r="B175" s="5" t="s">
        <v>572</v>
      </c>
      <c r="C175" s="5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>
      <c r="A176" s="17" t="s">
        <v>159</v>
      </c>
      <c r="B176" s="5" t="s">
        <v>572</v>
      </c>
      <c r="C176" s="5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5" t="s">
        <v>160</v>
      </c>
      <c r="B177" s="5" t="s">
        <v>572</v>
      </c>
      <c r="C177" s="5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5" t="s">
        <v>161</v>
      </c>
      <c r="B178" s="5" t="s">
        <v>572</v>
      </c>
      <c r="C178" s="5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>
      <c r="A179" s="5" t="s">
        <v>162</v>
      </c>
      <c r="B179" s="5" t="s">
        <v>572</v>
      </c>
      <c r="C179" s="5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>
      <c r="A180" s="17" t="s">
        <v>163</v>
      </c>
      <c r="B180" s="5" t="s">
        <v>572</v>
      </c>
      <c r="C180" s="5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>
      <c r="A181" s="17" t="s">
        <v>167</v>
      </c>
      <c r="B181" s="5" t="s">
        <v>572</v>
      </c>
      <c r="C181" s="5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>
      <c r="A182" s="17" t="s">
        <v>165</v>
      </c>
      <c r="B182" s="5" t="s">
        <v>572</v>
      </c>
      <c r="C182" s="5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>
      <c r="A183" s="17" t="s">
        <v>166</v>
      </c>
      <c r="B183" s="5" t="s">
        <v>572</v>
      </c>
      <c r="C183" s="5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>
      <c r="A184" s="20" t="s">
        <v>890</v>
      </c>
      <c r="B184" s="10" t="s">
        <v>572</v>
      </c>
      <c r="C184" s="5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>
      <c r="A185" s="20" t="s">
        <v>198</v>
      </c>
      <c r="B185" s="10" t="s">
        <v>573</v>
      </c>
      <c r="C185" s="5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>
      <c r="A186" s="20" t="s">
        <v>199</v>
      </c>
      <c r="B186" s="10" t="s">
        <v>573</v>
      </c>
      <c r="C186" s="6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>
      <c r="A187" s="23" t="s">
        <v>891</v>
      </c>
      <c r="B187" s="12" t="s">
        <v>574</v>
      </c>
      <c r="C187" s="10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>
      <c r="A188" s="17" t="s">
        <v>575</v>
      </c>
      <c r="B188" s="6" t="s">
        <v>576</v>
      </c>
      <c r="C188" s="6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>
      <c r="A189" s="17" t="s">
        <v>892</v>
      </c>
      <c r="B189" s="6" t="s">
        <v>577</v>
      </c>
      <c r="C189" s="6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>
      <c r="A190" s="25" t="s">
        <v>578</v>
      </c>
      <c r="B190" s="8" t="s">
        <v>577</v>
      </c>
      <c r="C190" s="6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>
      <c r="A191" s="5" t="s">
        <v>579</v>
      </c>
      <c r="B191" s="6" t="s">
        <v>580</v>
      </c>
      <c r="C191" s="6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>
      <c r="A192" s="17" t="s">
        <v>581</v>
      </c>
      <c r="B192" s="6" t="s">
        <v>582</v>
      </c>
      <c r="C192" s="6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>
      <c r="A193" s="17" t="s">
        <v>583</v>
      </c>
      <c r="B193" s="6" t="s">
        <v>584</v>
      </c>
      <c r="C193" s="6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>
      <c r="A194" s="5" t="s">
        <v>585</v>
      </c>
      <c r="B194" s="6" t="s">
        <v>586</v>
      </c>
      <c r="C194" s="6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>
      <c r="A195" s="5" t="s">
        <v>587</v>
      </c>
      <c r="B195" s="6" t="s">
        <v>588</v>
      </c>
      <c r="C195" s="6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>
      <c r="A196" s="26" t="s">
        <v>893</v>
      </c>
      <c r="B196" s="12" t="s">
        <v>589</v>
      </c>
      <c r="C196" s="10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>
      <c r="A197" s="17" t="s">
        <v>590</v>
      </c>
      <c r="B197" s="6" t="s">
        <v>591</v>
      </c>
      <c r="C197" s="6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>
      <c r="A198" s="17" t="s">
        <v>592</v>
      </c>
      <c r="B198" s="6" t="s">
        <v>593</v>
      </c>
      <c r="C198" s="6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>
      <c r="A199" s="17" t="s">
        <v>594</v>
      </c>
      <c r="B199" s="6" t="s">
        <v>595</v>
      </c>
      <c r="C199" s="6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>
      <c r="A200" s="17" t="s">
        <v>596</v>
      </c>
      <c r="B200" s="6" t="s">
        <v>597</v>
      </c>
      <c r="C200" s="6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>
      <c r="A201" s="26" t="s">
        <v>894</v>
      </c>
      <c r="B201" s="12" t="s">
        <v>598</v>
      </c>
      <c r="C201" s="10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>
      <c r="A202" s="15" t="s">
        <v>599</v>
      </c>
      <c r="B202" s="10" t="s">
        <v>600</v>
      </c>
      <c r="C202" s="6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>
      <c r="A203" s="17" t="s">
        <v>147</v>
      </c>
      <c r="B203" s="6" t="s">
        <v>601</v>
      </c>
      <c r="C203" s="6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>
      <c r="A204" s="17" t="s">
        <v>148</v>
      </c>
      <c r="B204" s="6" t="s">
        <v>601</v>
      </c>
      <c r="C204" s="6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>
      <c r="A205" s="17" t="s">
        <v>149</v>
      </c>
      <c r="B205" s="6" t="s">
        <v>601</v>
      </c>
      <c r="C205" s="6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>
      <c r="A206" s="17" t="s">
        <v>150</v>
      </c>
      <c r="B206" s="6" t="s">
        <v>601</v>
      </c>
      <c r="C206" s="6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>
      <c r="A207" s="17" t="s">
        <v>151</v>
      </c>
      <c r="B207" s="6" t="s">
        <v>601</v>
      </c>
      <c r="C207" s="6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>
      <c r="A208" s="17" t="s">
        <v>152</v>
      </c>
      <c r="B208" s="6" t="s">
        <v>601</v>
      </c>
      <c r="C208" s="6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>
      <c r="A209" s="17" t="s">
        <v>153</v>
      </c>
      <c r="B209" s="6" t="s">
        <v>601</v>
      </c>
      <c r="C209" s="6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>
      <c r="A210" s="17" t="s">
        <v>154</v>
      </c>
      <c r="B210" s="6" t="s">
        <v>601</v>
      </c>
      <c r="C210" s="6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>
      <c r="A211" s="17" t="s">
        <v>155</v>
      </c>
      <c r="B211" s="6" t="s">
        <v>601</v>
      </c>
      <c r="C211" s="6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>
      <c r="A212" s="17" t="s">
        <v>156</v>
      </c>
      <c r="B212" s="6" t="s">
        <v>601</v>
      </c>
      <c r="C212" s="6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>
      <c r="A213" s="15" t="s">
        <v>901</v>
      </c>
      <c r="B213" s="10" t="s">
        <v>601</v>
      </c>
      <c r="C213" s="6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>
      <c r="A214" s="17" t="s">
        <v>147</v>
      </c>
      <c r="B214" s="6" t="s">
        <v>602</v>
      </c>
      <c r="C214" s="6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>
      <c r="A215" s="17" t="s">
        <v>148</v>
      </c>
      <c r="B215" s="6" t="s">
        <v>602</v>
      </c>
      <c r="C215" s="6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>
      <c r="A216" s="17" t="s">
        <v>149</v>
      </c>
      <c r="B216" s="6" t="s">
        <v>602</v>
      </c>
      <c r="C216" s="6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>
      <c r="A217" s="17" t="s">
        <v>150</v>
      </c>
      <c r="B217" s="6" t="s">
        <v>602</v>
      </c>
      <c r="C217" s="6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>
      <c r="A218" s="17" t="s">
        <v>151</v>
      </c>
      <c r="B218" s="6" t="s">
        <v>602</v>
      </c>
      <c r="C218" s="6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>
      <c r="A219" s="17" t="s">
        <v>152</v>
      </c>
      <c r="B219" s="6" t="s">
        <v>602</v>
      </c>
      <c r="C219" s="6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>
      <c r="A220" s="17" t="s">
        <v>153</v>
      </c>
      <c r="B220" s="6" t="s">
        <v>602</v>
      </c>
      <c r="C220" s="6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>
      <c r="A221" s="17" t="s">
        <v>154</v>
      </c>
      <c r="B221" s="6" t="s">
        <v>602</v>
      </c>
      <c r="C221" s="6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>
      <c r="A222" s="17" t="s">
        <v>155</v>
      </c>
      <c r="B222" s="6" t="s">
        <v>602</v>
      </c>
      <c r="C222" s="6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>
      <c r="A223" s="17" t="s">
        <v>156</v>
      </c>
      <c r="B223" s="6" t="s">
        <v>602</v>
      </c>
      <c r="C223" s="6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>
      <c r="A224" s="15" t="s">
        <v>900</v>
      </c>
      <c r="B224" s="10" t="s">
        <v>602</v>
      </c>
      <c r="C224" s="6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>
      <c r="A225" s="17" t="s">
        <v>147</v>
      </c>
      <c r="B225" s="6" t="s">
        <v>603</v>
      </c>
      <c r="C225" s="6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>
      <c r="A226" s="17" t="s">
        <v>148</v>
      </c>
      <c r="B226" s="6" t="s">
        <v>603</v>
      </c>
      <c r="C226" s="6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>
      <c r="A227" s="17" t="s">
        <v>149</v>
      </c>
      <c r="B227" s="6" t="s">
        <v>603</v>
      </c>
      <c r="C227" s="6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>
      <c r="A228" s="17" t="s">
        <v>150</v>
      </c>
      <c r="B228" s="6" t="s">
        <v>603</v>
      </c>
      <c r="C228" s="6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>
      <c r="A229" s="17" t="s">
        <v>151</v>
      </c>
      <c r="B229" s="6" t="s">
        <v>603</v>
      </c>
      <c r="C229" s="6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>
      <c r="A230" s="17" t="s">
        <v>152</v>
      </c>
      <c r="B230" s="6" t="s">
        <v>603</v>
      </c>
      <c r="C230" s="6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>
      <c r="A231" s="17" t="s">
        <v>153</v>
      </c>
      <c r="B231" s="6" t="s">
        <v>603</v>
      </c>
      <c r="C231" s="6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>
      <c r="A232" s="17" t="s">
        <v>154</v>
      </c>
      <c r="B232" s="6" t="s">
        <v>603</v>
      </c>
      <c r="C232" s="6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>
      <c r="A233" s="17" t="s">
        <v>155</v>
      </c>
      <c r="B233" s="6" t="s">
        <v>603</v>
      </c>
      <c r="C233" s="6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>
      <c r="A234" s="17" t="s">
        <v>156</v>
      </c>
      <c r="B234" s="6" t="s">
        <v>603</v>
      </c>
      <c r="C234" s="6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>
      <c r="A235" s="15" t="s">
        <v>899</v>
      </c>
      <c r="B235" s="10" t="s">
        <v>603</v>
      </c>
      <c r="C235" s="6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>
      <c r="A236" s="15" t="s">
        <v>898</v>
      </c>
      <c r="B236" s="10" t="s">
        <v>604</v>
      </c>
      <c r="C236" s="6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>
      <c r="A237" s="25" t="s">
        <v>566</v>
      </c>
      <c r="B237" s="8" t="s">
        <v>604</v>
      </c>
      <c r="C237" s="6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>
      <c r="A238" s="17" t="s">
        <v>157</v>
      </c>
      <c r="B238" s="5" t="s">
        <v>605</v>
      </c>
      <c r="C238" s="5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>
      <c r="A239" s="17" t="s">
        <v>158</v>
      </c>
      <c r="B239" s="6" t="s">
        <v>605</v>
      </c>
      <c r="C239" s="6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>
      <c r="A240" s="17" t="s">
        <v>159</v>
      </c>
      <c r="B240" s="5" t="s">
        <v>605</v>
      </c>
      <c r="C240" s="5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>
      <c r="A241" s="5" t="s">
        <v>160</v>
      </c>
      <c r="B241" s="6" t="s">
        <v>605</v>
      </c>
      <c r="C241" s="6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>
      <c r="A242" s="5" t="s">
        <v>161</v>
      </c>
      <c r="B242" s="5" t="s">
        <v>605</v>
      </c>
      <c r="C242" s="5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>
      <c r="A243" s="5" t="s">
        <v>162</v>
      </c>
      <c r="B243" s="6" t="s">
        <v>605</v>
      </c>
      <c r="C243" s="6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>
      <c r="A244" s="17" t="s">
        <v>163</v>
      </c>
      <c r="B244" s="5" t="s">
        <v>605</v>
      </c>
      <c r="C244" s="5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>
      <c r="A245" s="17" t="s">
        <v>167</v>
      </c>
      <c r="B245" s="6" t="s">
        <v>605</v>
      </c>
      <c r="C245" s="6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>
      <c r="A246" s="17" t="s">
        <v>165</v>
      </c>
      <c r="B246" s="5" t="s">
        <v>605</v>
      </c>
      <c r="C246" s="5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>
      <c r="A247" s="17" t="s">
        <v>166</v>
      </c>
      <c r="B247" s="6" t="s">
        <v>605</v>
      </c>
      <c r="C247" s="6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>
      <c r="A248" s="15" t="s">
        <v>897</v>
      </c>
      <c r="B248" s="10" t="s">
        <v>605</v>
      </c>
      <c r="C248" s="6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>
      <c r="A249" s="15" t="s">
        <v>606</v>
      </c>
      <c r="B249" s="10" t="s">
        <v>607</v>
      </c>
      <c r="C249" s="6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>
      <c r="A250" s="17" t="s">
        <v>157</v>
      </c>
      <c r="B250" s="5" t="s">
        <v>608</v>
      </c>
      <c r="C250" s="5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>
      <c r="A251" s="17" t="s">
        <v>158</v>
      </c>
      <c r="B251" s="5" t="s">
        <v>608</v>
      </c>
      <c r="C251" s="5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>
      <c r="A252" s="17" t="s">
        <v>159</v>
      </c>
      <c r="B252" s="5" t="s">
        <v>608</v>
      </c>
      <c r="C252" s="5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>
      <c r="A253" s="5" t="s">
        <v>160</v>
      </c>
      <c r="B253" s="5" t="s">
        <v>608</v>
      </c>
      <c r="C253" s="5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>
      <c r="A254" s="5" t="s">
        <v>161</v>
      </c>
      <c r="B254" s="5" t="s">
        <v>608</v>
      </c>
      <c r="C254" s="5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>
      <c r="A255" s="5" t="s">
        <v>162</v>
      </c>
      <c r="B255" s="5" t="s">
        <v>608</v>
      </c>
      <c r="C255" s="5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>
      <c r="A256" s="17" t="s">
        <v>163</v>
      </c>
      <c r="B256" s="5" t="s">
        <v>608</v>
      </c>
      <c r="C256" s="5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>
      <c r="A257" s="17" t="s">
        <v>167</v>
      </c>
      <c r="B257" s="5" t="s">
        <v>608</v>
      </c>
      <c r="C257" s="5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>
      <c r="A258" s="17" t="s">
        <v>165</v>
      </c>
      <c r="B258" s="5" t="s">
        <v>608</v>
      </c>
      <c r="C258" s="5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>
      <c r="A259" s="17" t="s">
        <v>166</v>
      </c>
      <c r="B259" s="5" t="s">
        <v>608</v>
      </c>
      <c r="C259" s="5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>
      <c r="A260" s="20" t="s">
        <v>395</v>
      </c>
      <c r="B260" s="10" t="s">
        <v>608</v>
      </c>
      <c r="C260" s="5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>
      <c r="A261" s="23" t="s">
        <v>895</v>
      </c>
      <c r="B261" s="12" t="s">
        <v>609</v>
      </c>
      <c r="C261" s="10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8">
      <c r="A262" s="27" t="s">
        <v>896</v>
      </c>
      <c r="B262" s="28" t="s">
        <v>610</v>
      </c>
      <c r="C262" s="9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>
      <c r="A263" s="16" t="s">
        <v>904</v>
      </c>
      <c r="B263" s="5" t="s">
        <v>611</v>
      </c>
      <c r="C263" s="5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>
      <c r="A264" s="25" t="s">
        <v>612</v>
      </c>
      <c r="B264" s="25" t="s">
        <v>611</v>
      </c>
      <c r="C264" s="5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>
      <c r="A265" s="25" t="s">
        <v>613</v>
      </c>
      <c r="B265" s="25" t="s">
        <v>611</v>
      </c>
      <c r="C265" s="5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>
      <c r="A266" s="16" t="s">
        <v>614</v>
      </c>
      <c r="B266" s="5" t="s">
        <v>615</v>
      </c>
      <c r="C266" s="5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>
      <c r="A267" s="16" t="s">
        <v>903</v>
      </c>
      <c r="B267" s="5" t="s">
        <v>616</v>
      </c>
      <c r="C267" s="5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>
      <c r="A268" s="25" t="s">
        <v>612</v>
      </c>
      <c r="B268" s="25" t="s">
        <v>616</v>
      </c>
      <c r="C268" s="5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>
      <c r="A269" s="25" t="s">
        <v>613</v>
      </c>
      <c r="B269" s="25" t="s">
        <v>617</v>
      </c>
      <c r="C269" s="5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>
      <c r="A270" s="15" t="s">
        <v>902</v>
      </c>
      <c r="B270" s="9" t="s">
        <v>618</v>
      </c>
      <c r="C270" s="9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>
      <c r="A271" s="29" t="s">
        <v>907</v>
      </c>
      <c r="B271" s="5" t="s">
        <v>619</v>
      </c>
      <c r="C271" s="5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>
      <c r="A272" s="25" t="s">
        <v>620</v>
      </c>
      <c r="B272" s="25" t="s">
        <v>619</v>
      </c>
      <c r="C272" s="5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>
      <c r="A273" s="25" t="s">
        <v>621</v>
      </c>
      <c r="B273" s="25" t="s">
        <v>619</v>
      </c>
      <c r="C273" s="5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>
      <c r="A274" s="29" t="s">
        <v>908</v>
      </c>
      <c r="B274" s="5" t="s">
        <v>622</v>
      </c>
      <c r="C274" s="5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>
      <c r="A275" s="25" t="s">
        <v>613</v>
      </c>
      <c r="B275" s="25" t="s">
        <v>622</v>
      </c>
      <c r="C275" s="5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>
      <c r="A276" s="17" t="s">
        <v>623</v>
      </c>
      <c r="B276" s="5" t="s">
        <v>624</v>
      </c>
      <c r="C276" s="5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>
      <c r="A277" s="17" t="s">
        <v>909</v>
      </c>
      <c r="B277" s="5" t="s">
        <v>625</v>
      </c>
      <c r="C277" s="5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>
      <c r="A278" s="25" t="s">
        <v>621</v>
      </c>
      <c r="B278" s="25" t="s">
        <v>625</v>
      </c>
      <c r="C278" s="5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>
      <c r="A279" s="25" t="s">
        <v>613</v>
      </c>
      <c r="B279" s="25" t="s">
        <v>625</v>
      </c>
      <c r="C279" s="5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>
      <c r="A280" s="30" t="s">
        <v>905</v>
      </c>
      <c r="B280" s="9" t="s">
        <v>626</v>
      </c>
      <c r="C280" s="9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>
      <c r="A281" s="29" t="s">
        <v>627</v>
      </c>
      <c r="B281" s="5" t="s">
        <v>628</v>
      </c>
      <c r="C281" s="5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>
      <c r="A282" s="29" t="s">
        <v>629</v>
      </c>
      <c r="B282" s="5" t="s">
        <v>630</v>
      </c>
      <c r="C282" s="5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>
      <c r="A283" s="30" t="s">
        <v>631</v>
      </c>
      <c r="B283" s="9" t="s">
        <v>632</v>
      </c>
      <c r="C283" s="5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>
      <c r="A284" s="29" t="s">
        <v>633</v>
      </c>
      <c r="B284" s="5" t="s">
        <v>634</v>
      </c>
      <c r="C284" s="5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>
      <c r="A285" s="29" t="s">
        <v>635</v>
      </c>
      <c r="B285" s="5" t="s">
        <v>636</v>
      </c>
      <c r="C285" s="5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>
      <c r="A286" s="29" t="s">
        <v>637</v>
      </c>
      <c r="B286" s="5" t="s">
        <v>638</v>
      </c>
      <c r="C286" s="5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>
      <c r="A287" s="59" t="s">
        <v>906</v>
      </c>
      <c r="B287" s="60" t="s">
        <v>639</v>
      </c>
      <c r="C287" s="9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>
      <c r="A288" s="29" t="s">
        <v>640</v>
      </c>
      <c r="B288" s="5" t="s">
        <v>641</v>
      </c>
      <c r="C288" s="5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>
      <c r="A289" s="16" t="s">
        <v>642</v>
      </c>
      <c r="B289" s="5" t="s">
        <v>643</v>
      </c>
      <c r="C289" s="5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>
      <c r="A290" s="29" t="s">
        <v>910</v>
      </c>
      <c r="B290" s="5" t="s">
        <v>644</v>
      </c>
      <c r="C290" s="5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>
      <c r="A291" s="25" t="s">
        <v>613</v>
      </c>
      <c r="B291" s="25" t="s">
        <v>644</v>
      </c>
      <c r="C291" s="5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>
      <c r="A292" s="29" t="s">
        <v>911</v>
      </c>
      <c r="B292" s="5" t="s">
        <v>645</v>
      </c>
      <c r="C292" s="5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>
      <c r="A293" s="25" t="s">
        <v>646</v>
      </c>
      <c r="B293" s="25" t="s">
        <v>645</v>
      </c>
      <c r="C293" s="5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>
      <c r="A294" s="25" t="s">
        <v>647</v>
      </c>
      <c r="B294" s="25" t="s">
        <v>645</v>
      </c>
      <c r="C294" s="5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>
      <c r="A295" s="25" t="s">
        <v>648</v>
      </c>
      <c r="B295" s="25" t="s">
        <v>645</v>
      </c>
      <c r="C295" s="5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>
      <c r="A296" s="25" t="s">
        <v>613</v>
      </c>
      <c r="B296" s="25" t="s">
        <v>645</v>
      </c>
      <c r="C296" s="5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>
      <c r="A297" s="59" t="s">
        <v>912</v>
      </c>
      <c r="B297" s="60" t="s">
        <v>649</v>
      </c>
      <c r="C297" s="9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>
      <c r="A298" s="61" t="s">
        <v>650</v>
      </c>
      <c r="B298" s="60" t="s">
        <v>651</v>
      </c>
      <c r="C298" s="5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>
      <c r="A299" s="58" t="s">
        <v>913</v>
      </c>
      <c r="B299" s="52" t="s">
        <v>652</v>
      </c>
      <c r="C299" s="9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>
      <c r="A300" s="56" t="s">
        <v>40</v>
      </c>
      <c r="B300" s="57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</sheetData>
  <phoneticPr fontId="52" type="noConversion"/>
  <pageMargins left="0.70866141732283472" right="0.70866141732283472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94"/>
  <sheetViews>
    <sheetView workbookViewId="0">
      <selection activeCell="A10" sqref="A10"/>
    </sheetView>
  </sheetViews>
  <sheetFormatPr defaultRowHeight="15"/>
  <cols>
    <col min="1" max="1" width="92.5703125" customWidth="1"/>
    <col min="3" max="3" width="16.42578125" customWidth="1"/>
    <col min="4" max="4" width="16" customWidth="1"/>
    <col min="5" max="5" width="16.7109375" customWidth="1"/>
    <col min="6" max="6" width="14.7109375" customWidth="1"/>
  </cols>
  <sheetData>
    <row r="1" spans="1:6" ht="27" customHeight="1">
      <c r="A1" s="353" t="s">
        <v>105</v>
      </c>
      <c r="B1" s="358"/>
      <c r="C1" s="358"/>
      <c r="D1" s="358"/>
      <c r="E1" s="358"/>
      <c r="F1" s="355"/>
    </row>
    <row r="2" spans="1:6" ht="23.25" customHeight="1">
      <c r="A2" s="351" t="s">
        <v>106</v>
      </c>
      <c r="B2" s="354"/>
      <c r="C2" s="354"/>
      <c r="D2" s="354"/>
      <c r="E2" s="354"/>
      <c r="F2" s="355"/>
    </row>
    <row r="3" spans="1:6" ht="18">
      <c r="A3" s="63"/>
    </row>
    <row r="5" spans="1:6" ht="45">
      <c r="A5" s="2" t="s">
        <v>458</v>
      </c>
      <c r="B5" s="3" t="s">
        <v>404</v>
      </c>
      <c r="C5" s="87" t="s">
        <v>141</v>
      </c>
      <c r="D5" s="87" t="s">
        <v>142</v>
      </c>
      <c r="E5" s="87" t="s">
        <v>146</v>
      </c>
      <c r="F5" s="148" t="s">
        <v>386</v>
      </c>
    </row>
    <row r="6" spans="1:6" ht="15" customHeight="1">
      <c r="A6" s="42" t="s">
        <v>653</v>
      </c>
      <c r="B6" s="6" t="s">
        <v>654</v>
      </c>
      <c r="C6" s="38"/>
      <c r="D6" s="38"/>
      <c r="E6" s="38"/>
      <c r="F6" s="38"/>
    </row>
    <row r="7" spans="1:6" ht="15" customHeight="1">
      <c r="A7" s="5" t="s">
        <v>655</v>
      </c>
      <c r="B7" s="6" t="s">
        <v>656</v>
      </c>
      <c r="C7" s="38"/>
      <c r="D7" s="38"/>
      <c r="E7" s="38"/>
      <c r="F7" s="38"/>
    </row>
    <row r="8" spans="1:6" ht="15" customHeight="1">
      <c r="A8" s="5" t="s">
        <v>657</v>
      </c>
      <c r="B8" s="6" t="s">
        <v>658</v>
      </c>
      <c r="C8" s="38"/>
      <c r="D8" s="38"/>
      <c r="E8" s="38"/>
      <c r="F8" s="38"/>
    </row>
    <row r="9" spans="1:6" ht="15" customHeight="1">
      <c r="A9" s="5" t="s">
        <v>659</v>
      </c>
      <c r="B9" s="6" t="s">
        <v>660</v>
      </c>
      <c r="C9" s="38"/>
      <c r="D9" s="38"/>
      <c r="E9" s="38"/>
      <c r="F9" s="38"/>
    </row>
    <row r="10" spans="1:6" ht="15" customHeight="1">
      <c r="A10" s="5" t="s">
        <v>661</v>
      </c>
      <c r="B10" s="6" t="s">
        <v>662</v>
      </c>
      <c r="C10" s="38"/>
      <c r="D10" s="38"/>
      <c r="E10" s="38"/>
      <c r="F10" s="38"/>
    </row>
    <row r="11" spans="1:6" ht="15" customHeight="1">
      <c r="A11" s="5" t="s">
        <v>663</v>
      </c>
      <c r="B11" s="6" t="s">
        <v>664</v>
      </c>
      <c r="C11" s="38"/>
      <c r="D11" s="38"/>
      <c r="E11" s="38"/>
      <c r="F11" s="38"/>
    </row>
    <row r="12" spans="1:6" ht="15" customHeight="1">
      <c r="A12" s="9" t="s">
        <v>43</v>
      </c>
      <c r="B12" s="10" t="s">
        <v>665</v>
      </c>
      <c r="C12" s="38"/>
      <c r="D12" s="38"/>
      <c r="E12" s="38"/>
      <c r="F12" s="38"/>
    </row>
    <row r="13" spans="1:6" ht="15" customHeight="1">
      <c r="A13" s="5" t="s">
        <v>666</v>
      </c>
      <c r="B13" s="6" t="s">
        <v>667</v>
      </c>
      <c r="C13" s="38"/>
      <c r="D13" s="38"/>
      <c r="E13" s="38"/>
      <c r="F13" s="38"/>
    </row>
    <row r="14" spans="1:6" ht="15" customHeight="1">
      <c r="A14" s="5" t="s">
        <v>668</v>
      </c>
      <c r="B14" s="6" t="s">
        <v>669</v>
      </c>
      <c r="C14" s="38"/>
      <c r="D14" s="38"/>
      <c r="E14" s="38"/>
      <c r="F14" s="38"/>
    </row>
    <row r="15" spans="1:6" ht="15" customHeight="1">
      <c r="A15" s="5" t="s">
        <v>0</v>
      </c>
      <c r="B15" s="6" t="s">
        <v>670</v>
      </c>
      <c r="C15" s="38"/>
      <c r="D15" s="38"/>
      <c r="E15" s="38"/>
      <c r="F15" s="38"/>
    </row>
    <row r="16" spans="1:6" ht="15" customHeight="1">
      <c r="A16" s="5" t="s">
        <v>1</v>
      </c>
      <c r="B16" s="6" t="s">
        <v>671</v>
      </c>
      <c r="C16" s="38"/>
      <c r="D16" s="38"/>
      <c r="E16" s="38"/>
      <c r="F16" s="38"/>
    </row>
    <row r="17" spans="1:6" ht="15" customHeight="1">
      <c r="A17" s="5" t="s">
        <v>2</v>
      </c>
      <c r="B17" s="6" t="s">
        <v>672</v>
      </c>
      <c r="C17" s="38"/>
      <c r="D17" s="38"/>
      <c r="E17" s="38"/>
      <c r="F17" s="38"/>
    </row>
    <row r="18" spans="1:6" ht="15" customHeight="1">
      <c r="A18" s="50" t="s">
        <v>44</v>
      </c>
      <c r="B18" s="65" t="s">
        <v>673</v>
      </c>
      <c r="C18" s="38"/>
      <c r="D18" s="38"/>
      <c r="E18" s="38"/>
      <c r="F18" s="38"/>
    </row>
    <row r="19" spans="1:6" ht="15" customHeight="1">
      <c r="A19" s="5" t="s">
        <v>674</v>
      </c>
      <c r="B19" s="6" t="s">
        <v>675</v>
      </c>
      <c r="C19" s="38"/>
      <c r="D19" s="38"/>
      <c r="E19" s="38"/>
      <c r="F19" s="38"/>
    </row>
    <row r="20" spans="1:6" ht="15" customHeight="1">
      <c r="A20" s="5" t="s">
        <v>676</v>
      </c>
      <c r="B20" s="6" t="s">
        <v>677</v>
      </c>
      <c r="C20" s="38"/>
      <c r="D20" s="38"/>
      <c r="E20" s="38"/>
      <c r="F20" s="38"/>
    </row>
    <row r="21" spans="1:6" ht="15" customHeight="1">
      <c r="A21" s="5" t="s">
        <v>3</v>
      </c>
      <c r="B21" s="6" t="s">
        <v>678</v>
      </c>
      <c r="C21" s="38"/>
      <c r="D21" s="38"/>
      <c r="E21" s="38"/>
      <c r="F21" s="38"/>
    </row>
    <row r="22" spans="1:6" ht="15" customHeight="1">
      <c r="A22" s="5" t="s">
        <v>4</v>
      </c>
      <c r="B22" s="6" t="s">
        <v>679</v>
      </c>
      <c r="C22" s="38"/>
      <c r="D22" s="38"/>
      <c r="E22" s="38"/>
      <c r="F22" s="38"/>
    </row>
    <row r="23" spans="1:6" ht="15" customHeight="1">
      <c r="A23" s="5" t="s">
        <v>5</v>
      </c>
      <c r="B23" s="6" t="s">
        <v>680</v>
      </c>
      <c r="C23" s="38"/>
      <c r="D23" s="38"/>
      <c r="E23" s="38"/>
      <c r="F23" s="38"/>
    </row>
    <row r="24" spans="1:6" ht="15" customHeight="1">
      <c r="A24" s="50" t="s">
        <v>45</v>
      </c>
      <c r="B24" s="65" t="s">
        <v>681</v>
      </c>
      <c r="C24" s="38"/>
      <c r="D24" s="38"/>
      <c r="E24" s="38"/>
      <c r="F24" s="38"/>
    </row>
    <row r="25" spans="1:6" ht="15" customHeight="1">
      <c r="A25" s="5" t="s">
        <v>10</v>
      </c>
      <c r="B25" s="6" t="s">
        <v>682</v>
      </c>
      <c r="C25" s="38"/>
      <c r="D25" s="38"/>
      <c r="E25" s="38"/>
      <c r="F25" s="38"/>
    </row>
    <row r="26" spans="1:6" ht="15" customHeight="1">
      <c r="A26" s="5" t="s">
        <v>11</v>
      </c>
      <c r="B26" s="6" t="s">
        <v>686</v>
      </c>
      <c r="C26" s="38"/>
      <c r="D26" s="38"/>
      <c r="E26" s="38"/>
      <c r="F26" s="38"/>
    </row>
    <row r="27" spans="1:6" ht="15" customHeight="1">
      <c r="A27" s="9" t="s">
        <v>46</v>
      </c>
      <c r="B27" s="10" t="s">
        <v>687</v>
      </c>
      <c r="C27" s="38"/>
      <c r="D27" s="38"/>
      <c r="E27" s="38"/>
      <c r="F27" s="38"/>
    </row>
    <row r="28" spans="1:6" ht="15" customHeight="1">
      <c r="A28" s="5" t="s">
        <v>12</v>
      </c>
      <c r="B28" s="6" t="s">
        <v>688</v>
      </c>
      <c r="C28" s="38"/>
      <c r="D28" s="38"/>
      <c r="E28" s="38"/>
      <c r="F28" s="38"/>
    </row>
    <row r="29" spans="1:6" ht="15" customHeight="1">
      <c r="A29" s="5" t="s">
        <v>13</v>
      </c>
      <c r="B29" s="6" t="s">
        <v>689</v>
      </c>
      <c r="C29" s="38"/>
      <c r="D29" s="38"/>
      <c r="E29" s="38"/>
      <c r="F29" s="38"/>
    </row>
    <row r="30" spans="1:6" ht="15" customHeight="1">
      <c r="A30" s="5" t="s">
        <v>14</v>
      </c>
      <c r="B30" s="6" t="s">
        <v>690</v>
      </c>
      <c r="C30" s="38"/>
      <c r="D30" s="38"/>
      <c r="E30" s="38"/>
      <c r="F30" s="38"/>
    </row>
    <row r="31" spans="1:6" ht="15" customHeight="1">
      <c r="A31" s="5" t="s">
        <v>15</v>
      </c>
      <c r="B31" s="6" t="s">
        <v>691</v>
      </c>
      <c r="C31" s="38"/>
      <c r="D31" s="38"/>
      <c r="E31" s="38"/>
      <c r="F31" s="38"/>
    </row>
    <row r="32" spans="1:6" ht="15" customHeight="1">
      <c r="A32" s="5" t="s">
        <v>16</v>
      </c>
      <c r="B32" s="6" t="s">
        <v>694</v>
      </c>
      <c r="C32" s="38"/>
      <c r="D32" s="38"/>
      <c r="E32" s="38"/>
      <c r="F32" s="38"/>
    </row>
    <row r="33" spans="1:6" ht="15" customHeight="1">
      <c r="A33" s="5" t="s">
        <v>695</v>
      </c>
      <c r="B33" s="6" t="s">
        <v>696</v>
      </c>
      <c r="C33" s="38"/>
      <c r="D33" s="38"/>
      <c r="E33" s="38"/>
      <c r="F33" s="38"/>
    </row>
    <row r="34" spans="1:6" ht="15" customHeight="1">
      <c r="A34" s="5" t="s">
        <v>17</v>
      </c>
      <c r="B34" s="6" t="s">
        <v>697</v>
      </c>
      <c r="C34" s="38"/>
      <c r="D34" s="38"/>
      <c r="E34" s="38"/>
      <c r="F34" s="38"/>
    </row>
    <row r="35" spans="1:6" ht="15" customHeight="1">
      <c r="A35" s="5" t="s">
        <v>18</v>
      </c>
      <c r="B35" s="6" t="s">
        <v>702</v>
      </c>
      <c r="C35" s="38"/>
      <c r="D35" s="38"/>
      <c r="E35" s="38"/>
      <c r="F35" s="38"/>
    </row>
    <row r="36" spans="1:6" ht="15" customHeight="1">
      <c r="A36" s="9" t="s">
        <v>47</v>
      </c>
      <c r="B36" s="10" t="s">
        <v>718</v>
      </c>
      <c r="C36" s="38"/>
      <c r="D36" s="38"/>
      <c r="E36" s="38"/>
      <c r="F36" s="38"/>
    </row>
    <row r="37" spans="1:6" ht="15" customHeight="1">
      <c r="A37" s="5" t="s">
        <v>19</v>
      </c>
      <c r="B37" s="6" t="s">
        <v>719</v>
      </c>
      <c r="C37" s="38"/>
      <c r="D37" s="38"/>
      <c r="E37" s="38"/>
      <c r="F37" s="38"/>
    </row>
    <row r="38" spans="1:6" ht="15" customHeight="1">
      <c r="A38" s="50" t="s">
        <v>48</v>
      </c>
      <c r="B38" s="65" t="s">
        <v>720</v>
      </c>
      <c r="C38" s="38"/>
      <c r="D38" s="38"/>
      <c r="E38" s="38"/>
      <c r="F38" s="38"/>
    </row>
    <row r="39" spans="1:6" ht="15" customHeight="1">
      <c r="A39" s="17" t="s">
        <v>721</v>
      </c>
      <c r="B39" s="6" t="s">
        <v>722</v>
      </c>
      <c r="C39" s="38"/>
      <c r="D39" s="38"/>
      <c r="E39" s="38"/>
      <c r="F39" s="38"/>
    </row>
    <row r="40" spans="1:6" ht="15" customHeight="1">
      <c r="A40" s="17" t="s">
        <v>20</v>
      </c>
      <c r="B40" s="6" t="s">
        <v>723</v>
      </c>
      <c r="C40" s="38"/>
      <c r="D40" s="38"/>
      <c r="E40" s="38"/>
      <c r="F40" s="38"/>
    </row>
    <row r="41" spans="1:6" ht="15" customHeight="1">
      <c r="A41" s="17" t="s">
        <v>21</v>
      </c>
      <c r="B41" s="6" t="s">
        <v>726</v>
      </c>
      <c r="C41" s="38"/>
      <c r="D41" s="38"/>
      <c r="E41" s="38"/>
      <c r="F41" s="38"/>
    </row>
    <row r="42" spans="1:6" ht="15" customHeight="1">
      <c r="A42" s="17" t="s">
        <v>22</v>
      </c>
      <c r="B42" s="6" t="s">
        <v>727</v>
      </c>
      <c r="C42" s="38"/>
      <c r="D42" s="38"/>
      <c r="E42" s="38"/>
      <c r="F42" s="38"/>
    </row>
    <row r="43" spans="1:6" ht="15" customHeight="1">
      <c r="A43" s="17" t="s">
        <v>734</v>
      </c>
      <c r="B43" s="6" t="s">
        <v>735</v>
      </c>
      <c r="C43" s="38"/>
      <c r="D43" s="38"/>
      <c r="E43" s="38"/>
      <c r="F43" s="38"/>
    </row>
    <row r="44" spans="1:6" ht="15" customHeight="1">
      <c r="A44" s="17" t="s">
        <v>736</v>
      </c>
      <c r="B44" s="6" t="s">
        <v>737</v>
      </c>
      <c r="C44" s="38"/>
      <c r="D44" s="38"/>
      <c r="E44" s="38"/>
      <c r="F44" s="38"/>
    </row>
    <row r="45" spans="1:6" ht="15" customHeight="1">
      <c r="A45" s="17" t="s">
        <v>738</v>
      </c>
      <c r="B45" s="6" t="s">
        <v>739</v>
      </c>
      <c r="C45" s="38"/>
      <c r="D45" s="38"/>
      <c r="E45" s="38"/>
      <c r="F45" s="38"/>
    </row>
    <row r="46" spans="1:6" ht="15" customHeight="1">
      <c r="A46" s="17" t="s">
        <v>23</v>
      </c>
      <c r="B46" s="6" t="s">
        <v>740</v>
      </c>
      <c r="C46" s="38"/>
      <c r="D46" s="38"/>
      <c r="E46" s="38"/>
      <c r="F46" s="38"/>
    </row>
    <row r="47" spans="1:6" ht="15" customHeight="1">
      <c r="A47" s="17" t="s">
        <v>24</v>
      </c>
      <c r="B47" s="6" t="s">
        <v>742</v>
      </c>
      <c r="C47" s="38"/>
      <c r="D47" s="38"/>
      <c r="E47" s="38"/>
      <c r="F47" s="38"/>
    </row>
    <row r="48" spans="1:6" ht="15" customHeight="1">
      <c r="A48" s="17" t="s">
        <v>25</v>
      </c>
      <c r="B48" s="6" t="s">
        <v>747</v>
      </c>
      <c r="C48" s="38"/>
      <c r="D48" s="38"/>
      <c r="E48" s="38"/>
      <c r="F48" s="38"/>
    </row>
    <row r="49" spans="1:6" ht="15" customHeight="1">
      <c r="A49" s="64" t="s">
        <v>49</v>
      </c>
      <c r="B49" s="65" t="s">
        <v>751</v>
      </c>
      <c r="C49" s="38"/>
      <c r="D49" s="38"/>
      <c r="E49" s="38"/>
      <c r="F49" s="38"/>
    </row>
    <row r="50" spans="1:6" ht="15" customHeight="1">
      <c r="A50" s="17" t="s">
        <v>26</v>
      </c>
      <c r="B50" s="6" t="s">
        <v>752</v>
      </c>
      <c r="C50" s="38"/>
      <c r="D50" s="38"/>
      <c r="E50" s="38"/>
      <c r="F50" s="38"/>
    </row>
    <row r="51" spans="1:6" ht="15" customHeight="1">
      <c r="A51" s="17" t="s">
        <v>27</v>
      </c>
      <c r="B51" s="6" t="s">
        <v>754</v>
      </c>
      <c r="C51" s="38"/>
      <c r="D51" s="38"/>
      <c r="E51" s="38"/>
      <c r="F51" s="38"/>
    </row>
    <row r="52" spans="1:6" ht="15" customHeight="1">
      <c r="A52" s="17" t="s">
        <v>756</v>
      </c>
      <c r="B52" s="6" t="s">
        <v>757</v>
      </c>
      <c r="C52" s="38"/>
      <c r="D52" s="38"/>
      <c r="E52" s="38"/>
      <c r="F52" s="38"/>
    </row>
    <row r="53" spans="1:6" ht="15" customHeight="1">
      <c r="A53" s="17" t="s">
        <v>28</v>
      </c>
      <c r="B53" s="6" t="s">
        <v>758</v>
      </c>
      <c r="C53" s="38"/>
      <c r="D53" s="38"/>
      <c r="E53" s="38"/>
      <c r="F53" s="38"/>
    </row>
    <row r="54" spans="1:6" ht="15" customHeight="1">
      <c r="A54" s="17" t="s">
        <v>760</v>
      </c>
      <c r="B54" s="6" t="s">
        <v>761</v>
      </c>
      <c r="C54" s="38"/>
      <c r="D54" s="38"/>
      <c r="E54" s="38"/>
      <c r="F54" s="38"/>
    </row>
    <row r="55" spans="1:6" ht="15" customHeight="1">
      <c r="A55" s="50" t="s">
        <v>50</v>
      </c>
      <c r="B55" s="65" t="s">
        <v>762</v>
      </c>
      <c r="C55" s="38"/>
      <c r="D55" s="38"/>
      <c r="E55" s="38"/>
      <c r="F55" s="38"/>
    </row>
    <row r="56" spans="1:6" ht="15" customHeight="1">
      <c r="A56" s="17" t="s">
        <v>763</v>
      </c>
      <c r="B56" s="6" t="s">
        <v>764</v>
      </c>
      <c r="C56" s="38"/>
      <c r="D56" s="38"/>
      <c r="E56" s="38"/>
      <c r="F56" s="38"/>
    </row>
    <row r="57" spans="1:6" ht="15" customHeight="1">
      <c r="A57" s="5" t="s">
        <v>29</v>
      </c>
      <c r="B57" s="6" t="s">
        <v>765</v>
      </c>
      <c r="C57" s="38"/>
      <c r="D57" s="38"/>
      <c r="E57" s="38"/>
      <c r="F57" s="38"/>
    </row>
    <row r="58" spans="1:6" ht="15" customHeight="1">
      <c r="A58" s="17" t="s">
        <v>30</v>
      </c>
      <c r="B58" s="6" t="s">
        <v>766</v>
      </c>
      <c r="C58" s="38"/>
      <c r="D58" s="38"/>
      <c r="E58" s="38"/>
      <c r="F58" s="38"/>
    </row>
    <row r="59" spans="1:6" ht="15" customHeight="1">
      <c r="A59" s="50" t="s">
        <v>51</v>
      </c>
      <c r="B59" s="65" t="s">
        <v>767</v>
      </c>
      <c r="C59" s="38"/>
      <c r="D59" s="38"/>
      <c r="E59" s="38"/>
      <c r="F59" s="38"/>
    </row>
    <row r="60" spans="1:6" ht="15" customHeight="1">
      <c r="A60" s="17" t="s">
        <v>768</v>
      </c>
      <c r="B60" s="6" t="s">
        <v>769</v>
      </c>
      <c r="C60" s="38"/>
      <c r="D60" s="38"/>
      <c r="E60" s="38"/>
      <c r="F60" s="38"/>
    </row>
    <row r="61" spans="1:6" ht="15" customHeight="1">
      <c r="A61" s="5" t="s">
        <v>31</v>
      </c>
      <c r="B61" s="6" t="s">
        <v>770</v>
      </c>
      <c r="C61" s="38"/>
      <c r="D61" s="38"/>
      <c r="E61" s="38"/>
      <c r="F61" s="38"/>
    </row>
    <row r="62" spans="1:6" ht="15" customHeight="1">
      <c r="A62" s="17" t="s">
        <v>32</v>
      </c>
      <c r="B62" s="6" t="s">
        <v>771</v>
      </c>
      <c r="C62" s="38"/>
      <c r="D62" s="38"/>
      <c r="E62" s="38"/>
      <c r="F62" s="38"/>
    </row>
    <row r="63" spans="1:6" ht="15" customHeight="1">
      <c r="A63" s="50" t="s">
        <v>53</v>
      </c>
      <c r="B63" s="65" t="s">
        <v>772</v>
      </c>
      <c r="C63" s="38"/>
      <c r="D63" s="38"/>
      <c r="E63" s="38"/>
      <c r="F63" s="38"/>
    </row>
    <row r="64" spans="1:6" ht="15.75">
      <c r="A64" s="62" t="s">
        <v>52</v>
      </c>
      <c r="B64" s="46" t="s">
        <v>773</v>
      </c>
      <c r="C64" s="38"/>
      <c r="D64" s="38"/>
      <c r="E64" s="38"/>
      <c r="F64" s="38"/>
    </row>
    <row r="65" spans="1:6" ht="15.75">
      <c r="A65" s="89" t="s">
        <v>196</v>
      </c>
      <c r="B65" s="88"/>
      <c r="C65" s="38"/>
      <c r="D65" s="38"/>
      <c r="E65" s="38"/>
      <c r="F65" s="38"/>
    </row>
    <row r="66" spans="1:6" ht="15.75">
      <c r="A66" s="89" t="s">
        <v>197</v>
      </c>
      <c r="B66" s="88"/>
      <c r="C66" s="38"/>
      <c r="D66" s="38"/>
      <c r="E66" s="38"/>
      <c r="F66" s="38"/>
    </row>
    <row r="67" spans="1:6">
      <c r="A67" s="48" t="s">
        <v>34</v>
      </c>
      <c r="B67" s="5" t="s">
        <v>774</v>
      </c>
      <c r="C67" s="38"/>
      <c r="D67" s="38"/>
      <c r="E67" s="38"/>
      <c r="F67" s="38"/>
    </row>
    <row r="68" spans="1:6">
      <c r="A68" s="17" t="s">
        <v>775</v>
      </c>
      <c r="B68" s="5" t="s">
        <v>776</v>
      </c>
      <c r="C68" s="38"/>
      <c r="D68" s="38"/>
      <c r="E68" s="38"/>
      <c r="F68" s="38"/>
    </row>
    <row r="69" spans="1:6">
      <c r="A69" s="48" t="s">
        <v>35</v>
      </c>
      <c r="B69" s="5" t="s">
        <v>777</v>
      </c>
      <c r="C69" s="38"/>
      <c r="D69" s="38"/>
      <c r="E69" s="38"/>
      <c r="F69" s="38"/>
    </row>
    <row r="70" spans="1:6">
      <c r="A70" s="20" t="s">
        <v>54</v>
      </c>
      <c r="B70" s="9" t="s">
        <v>778</v>
      </c>
      <c r="C70" s="38"/>
      <c r="D70" s="38"/>
      <c r="E70" s="38"/>
      <c r="F70" s="38"/>
    </row>
    <row r="71" spans="1:6">
      <c r="A71" s="17" t="s">
        <v>36</v>
      </c>
      <c r="B71" s="5" t="s">
        <v>779</v>
      </c>
      <c r="C71" s="38"/>
      <c r="D71" s="38"/>
      <c r="E71" s="38"/>
      <c r="F71" s="38"/>
    </row>
    <row r="72" spans="1:6">
      <c r="A72" s="48" t="s">
        <v>780</v>
      </c>
      <c r="B72" s="5" t="s">
        <v>781</v>
      </c>
      <c r="C72" s="38"/>
      <c r="D72" s="38"/>
      <c r="E72" s="38"/>
      <c r="F72" s="38"/>
    </row>
    <row r="73" spans="1:6">
      <c r="A73" s="17" t="s">
        <v>37</v>
      </c>
      <c r="B73" s="5" t="s">
        <v>782</v>
      </c>
      <c r="C73" s="38"/>
      <c r="D73" s="38"/>
      <c r="E73" s="38"/>
      <c r="F73" s="38"/>
    </row>
    <row r="74" spans="1:6">
      <c r="A74" s="48" t="s">
        <v>783</v>
      </c>
      <c r="B74" s="5" t="s">
        <v>784</v>
      </c>
      <c r="C74" s="38"/>
      <c r="D74" s="38"/>
      <c r="E74" s="38"/>
      <c r="F74" s="38"/>
    </row>
    <row r="75" spans="1:6">
      <c r="A75" s="18" t="s">
        <v>55</v>
      </c>
      <c r="B75" s="9" t="s">
        <v>785</v>
      </c>
      <c r="C75" s="38"/>
      <c r="D75" s="38"/>
      <c r="E75" s="38"/>
      <c r="F75" s="38"/>
    </row>
    <row r="76" spans="1:6">
      <c r="A76" s="5" t="s">
        <v>194</v>
      </c>
      <c r="B76" s="5" t="s">
        <v>786</v>
      </c>
      <c r="C76" s="38"/>
      <c r="D76" s="38"/>
      <c r="E76" s="38"/>
      <c r="F76" s="38"/>
    </row>
    <row r="77" spans="1:6">
      <c r="A77" s="5" t="s">
        <v>195</v>
      </c>
      <c r="B77" s="5" t="s">
        <v>786</v>
      </c>
      <c r="C77" s="38"/>
      <c r="D77" s="38"/>
      <c r="E77" s="38"/>
      <c r="F77" s="38"/>
    </row>
    <row r="78" spans="1:6">
      <c r="A78" s="5" t="s">
        <v>192</v>
      </c>
      <c r="B78" s="5" t="s">
        <v>787</v>
      </c>
      <c r="C78" s="38"/>
      <c r="D78" s="38"/>
      <c r="E78" s="38"/>
      <c r="F78" s="38"/>
    </row>
    <row r="79" spans="1:6">
      <c r="A79" s="5" t="s">
        <v>193</v>
      </c>
      <c r="B79" s="5" t="s">
        <v>787</v>
      </c>
      <c r="C79" s="38"/>
      <c r="D79" s="38"/>
      <c r="E79" s="38"/>
      <c r="F79" s="38"/>
    </row>
    <row r="80" spans="1:6">
      <c r="A80" s="9" t="s">
        <v>56</v>
      </c>
      <c r="B80" s="9" t="s">
        <v>788</v>
      </c>
      <c r="C80" s="38"/>
      <c r="D80" s="38"/>
      <c r="E80" s="38"/>
      <c r="F80" s="38"/>
    </row>
    <row r="81" spans="1:6">
      <c r="A81" s="48" t="s">
        <v>789</v>
      </c>
      <c r="B81" s="5" t="s">
        <v>790</v>
      </c>
      <c r="C81" s="38"/>
      <c r="D81" s="38"/>
      <c r="E81" s="38"/>
      <c r="F81" s="38"/>
    </row>
    <row r="82" spans="1:6">
      <c r="A82" s="48" t="s">
        <v>791</v>
      </c>
      <c r="B82" s="5" t="s">
        <v>792</v>
      </c>
      <c r="C82" s="38"/>
      <c r="D82" s="38"/>
      <c r="E82" s="38"/>
      <c r="F82" s="38"/>
    </row>
    <row r="83" spans="1:6">
      <c r="A83" s="48" t="s">
        <v>793</v>
      </c>
      <c r="B83" s="5" t="s">
        <v>794</v>
      </c>
      <c r="C83" s="38"/>
      <c r="D83" s="38"/>
      <c r="E83" s="38"/>
      <c r="F83" s="38"/>
    </row>
    <row r="84" spans="1:6">
      <c r="A84" s="48" t="s">
        <v>795</v>
      </c>
      <c r="B84" s="5" t="s">
        <v>796</v>
      </c>
      <c r="C84" s="38"/>
      <c r="D84" s="38"/>
      <c r="E84" s="38"/>
      <c r="F84" s="38"/>
    </row>
    <row r="85" spans="1:6">
      <c r="A85" s="17" t="s">
        <v>38</v>
      </c>
      <c r="B85" s="5" t="s">
        <v>797</v>
      </c>
      <c r="C85" s="38"/>
      <c r="D85" s="38"/>
      <c r="E85" s="38"/>
      <c r="F85" s="38"/>
    </row>
    <row r="86" spans="1:6">
      <c r="A86" s="20" t="s">
        <v>57</v>
      </c>
      <c r="B86" s="9" t="s">
        <v>799</v>
      </c>
      <c r="C86" s="38"/>
      <c r="D86" s="38"/>
      <c r="E86" s="38"/>
      <c r="F86" s="38"/>
    </row>
    <row r="87" spans="1:6">
      <c r="A87" s="17" t="s">
        <v>800</v>
      </c>
      <c r="B87" s="5" t="s">
        <v>801</v>
      </c>
      <c r="C87" s="38"/>
      <c r="D87" s="38"/>
      <c r="E87" s="38"/>
      <c r="F87" s="38"/>
    </row>
    <row r="88" spans="1:6">
      <c r="A88" s="17" t="s">
        <v>802</v>
      </c>
      <c r="B88" s="5" t="s">
        <v>803</v>
      </c>
      <c r="C88" s="38"/>
      <c r="D88" s="38"/>
      <c r="E88" s="38"/>
      <c r="F88" s="38"/>
    </row>
    <row r="89" spans="1:6">
      <c r="A89" s="48" t="s">
        <v>804</v>
      </c>
      <c r="B89" s="5" t="s">
        <v>805</v>
      </c>
      <c r="C89" s="38"/>
      <c r="D89" s="38"/>
      <c r="E89" s="38"/>
      <c r="F89" s="38"/>
    </row>
    <row r="90" spans="1:6">
      <c r="A90" s="48" t="s">
        <v>39</v>
      </c>
      <c r="B90" s="5" t="s">
        <v>806</v>
      </c>
      <c r="C90" s="38"/>
      <c r="D90" s="38"/>
      <c r="E90" s="38"/>
      <c r="F90" s="38"/>
    </row>
    <row r="91" spans="1:6">
      <c r="A91" s="18" t="s">
        <v>58</v>
      </c>
      <c r="B91" s="9" t="s">
        <v>807</v>
      </c>
      <c r="C91" s="38"/>
      <c r="D91" s="38"/>
      <c r="E91" s="38"/>
      <c r="F91" s="38"/>
    </row>
    <row r="92" spans="1:6">
      <c r="A92" s="20" t="s">
        <v>808</v>
      </c>
      <c r="B92" s="9" t="s">
        <v>809</v>
      </c>
      <c r="C92" s="38"/>
      <c r="D92" s="38"/>
      <c r="E92" s="38"/>
      <c r="F92" s="38"/>
    </row>
    <row r="93" spans="1:6" ht="15.75">
      <c r="A93" s="51" t="s">
        <v>59</v>
      </c>
      <c r="B93" s="52" t="s">
        <v>810</v>
      </c>
      <c r="C93" s="38"/>
      <c r="D93" s="38"/>
      <c r="E93" s="38"/>
      <c r="F93" s="38"/>
    </row>
    <row r="94" spans="1:6" ht="15.75">
      <c r="A94" s="56" t="s">
        <v>41</v>
      </c>
      <c r="B94" s="57"/>
      <c r="C94" s="38"/>
      <c r="D94" s="38"/>
      <c r="E94" s="38"/>
      <c r="F94" s="38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5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6"/>
  <sheetViews>
    <sheetView workbookViewId="0">
      <selection activeCell="A11" sqref="A11"/>
    </sheetView>
  </sheetViews>
  <sheetFormatPr defaultRowHeight="15"/>
  <cols>
    <col min="1" max="1" width="92.5703125" customWidth="1"/>
    <col min="3" max="3" width="13" customWidth="1"/>
    <col min="4" max="4" width="14.140625" customWidth="1"/>
    <col min="5" max="6" width="14" customWidth="1"/>
  </cols>
  <sheetData>
    <row r="1" spans="1:8" ht="24" customHeight="1">
      <c r="A1" s="353" t="s">
        <v>105</v>
      </c>
      <c r="B1" s="358"/>
      <c r="C1" s="358"/>
      <c r="D1" s="358"/>
      <c r="E1" s="358"/>
      <c r="F1" s="355"/>
    </row>
    <row r="2" spans="1:8" ht="24" customHeight="1">
      <c r="A2" s="351" t="s">
        <v>106</v>
      </c>
      <c r="B2" s="354"/>
      <c r="C2" s="354"/>
      <c r="D2" s="354"/>
      <c r="E2" s="354"/>
      <c r="F2" s="355"/>
      <c r="H2" s="128" t="s">
        <v>391</v>
      </c>
    </row>
    <row r="3" spans="1:8" ht="18">
      <c r="A3" s="63"/>
    </row>
    <row r="4" spans="1:8">
      <c r="A4" s="4" t="s">
        <v>317</v>
      </c>
    </row>
    <row r="5" spans="1:8" ht="45">
      <c r="A5" s="2" t="s">
        <v>458</v>
      </c>
      <c r="B5" s="3" t="s">
        <v>404</v>
      </c>
      <c r="C5" s="87" t="s">
        <v>141</v>
      </c>
      <c r="D5" s="87" t="s">
        <v>142</v>
      </c>
      <c r="E5" s="87" t="s">
        <v>146</v>
      </c>
      <c r="F5" s="148" t="s">
        <v>386</v>
      </c>
    </row>
    <row r="6" spans="1:8" ht="15" customHeight="1">
      <c r="A6" s="42" t="s">
        <v>653</v>
      </c>
      <c r="B6" s="6" t="s">
        <v>654</v>
      </c>
      <c r="C6" s="38"/>
      <c r="D6" s="38"/>
      <c r="E6" s="38"/>
      <c r="F6" s="38"/>
    </row>
    <row r="7" spans="1:8" ht="15" customHeight="1">
      <c r="A7" s="5" t="s">
        <v>655</v>
      </c>
      <c r="B7" s="6" t="s">
        <v>656</v>
      </c>
      <c r="C7" s="38"/>
      <c r="D7" s="38"/>
      <c r="E7" s="38"/>
      <c r="F7" s="38"/>
    </row>
    <row r="8" spans="1:8" ht="15" customHeight="1">
      <c r="A8" s="5" t="s">
        <v>657</v>
      </c>
      <c r="B8" s="6" t="s">
        <v>658</v>
      </c>
      <c r="C8" s="38"/>
      <c r="D8" s="38"/>
      <c r="E8" s="38"/>
      <c r="F8" s="38"/>
    </row>
    <row r="9" spans="1:8" ht="15" customHeight="1">
      <c r="A9" s="5" t="s">
        <v>659</v>
      </c>
      <c r="B9" s="6" t="s">
        <v>660</v>
      </c>
      <c r="C9" s="38"/>
      <c r="D9" s="38"/>
      <c r="E9" s="38"/>
      <c r="F9" s="38"/>
    </row>
    <row r="10" spans="1:8" ht="15" customHeight="1">
      <c r="A10" s="5" t="s">
        <v>661</v>
      </c>
      <c r="B10" s="6" t="s">
        <v>662</v>
      </c>
      <c r="C10" s="38"/>
      <c r="D10" s="38"/>
      <c r="E10" s="38"/>
      <c r="F10" s="38"/>
    </row>
    <row r="11" spans="1:8" ht="15" customHeight="1">
      <c r="A11" s="5" t="s">
        <v>663</v>
      </c>
      <c r="B11" s="6" t="s">
        <v>664</v>
      </c>
      <c r="C11" s="38"/>
      <c r="D11" s="38"/>
      <c r="E11" s="38"/>
      <c r="F11" s="38"/>
    </row>
    <row r="12" spans="1:8" ht="15" customHeight="1">
      <c r="A12" s="9" t="s">
        <v>43</v>
      </c>
      <c r="B12" s="10" t="s">
        <v>665</v>
      </c>
      <c r="C12" s="38"/>
      <c r="D12" s="38"/>
      <c r="E12" s="38"/>
      <c r="F12" s="38"/>
    </row>
    <row r="13" spans="1:8" ht="15" customHeight="1">
      <c r="A13" s="5" t="s">
        <v>666</v>
      </c>
      <c r="B13" s="6" t="s">
        <v>667</v>
      </c>
      <c r="C13" s="38"/>
      <c r="D13" s="38"/>
      <c r="E13" s="38"/>
      <c r="F13" s="38"/>
    </row>
    <row r="14" spans="1:8" ht="15" customHeight="1">
      <c r="A14" s="5" t="s">
        <v>668</v>
      </c>
      <c r="B14" s="6" t="s">
        <v>669</v>
      </c>
      <c r="C14" s="38"/>
      <c r="D14" s="38"/>
      <c r="E14" s="38"/>
      <c r="F14" s="38"/>
    </row>
    <row r="15" spans="1:8" ht="15" customHeight="1">
      <c r="A15" s="5" t="s">
        <v>0</v>
      </c>
      <c r="B15" s="6" t="s">
        <v>670</v>
      </c>
      <c r="C15" s="38"/>
      <c r="D15" s="38"/>
      <c r="E15" s="38"/>
      <c r="F15" s="38"/>
    </row>
    <row r="16" spans="1:8" ht="15" customHeight="1">
      <c r="A16" s="5" t="s">
        <v>1</v>
      </c>
      <c r="B16" s="6" t="s">
        <v>671</v>
      </c>
      <c r="C16" s="38"/>
      <c r="D16" s="38"/>
      <c r="E16" s="38"/>
      <c r="F16" s="38"/>
    </row>
    <row r="17" spans="1:6" ht="15" customHeight="1">
      <c r="A17" s="5" t="s">
        <v>2</v>
      </c>
      <c r="B17" s="6" t="s">
        <v>672</v>
      </c>
      <c r="C17" s="38"/>
      <c r="D17" s="38"/>
      <c r="E17" s="38"/>
      <c r="F17" s="38"/>
    </row>
    <row r="18" spans="1:6" ht="15" customHeight="1">
      <c r="A18" s="50" t="s">
        <v>44</v>
      </c>
      <c r="B18" s="65" t="s">
        <v>673</v>
      </c>
      <c r="C18" s="38"/>
      <c r="D18" s="38"/>
      <c r="E18" s="38"/>
      <c r="F18" s="38"/>
    </row>
    <row r="19" spans="1:6" ht="15" customHeight="1">
      <c r="A19" s="5" t="s">
        <v>10</v>
      </c>
      <c r="B19" s="6" t="s">
        <v>682</v>
      </c>
      <c r="C19" s="38"/>
      <c r="D19" s="38"/>
      <c r="E19" s="38"/>
      <c r="F19" s="38"/>
    </row>
    <row r="20" spans="1:6" ht="15" customHeight="1">
      <c r="A20" s="5" t="s">
        <v>11</v>
      </c>
      <c r="B20" s="6" t="s">
        <v>686</v>
      </c>
      <c r="C20" s="38"/>
      <c r="D20" s="38"/>
      <c r="E20" s="38"/>
      <c r="F20" s="38"/>
    </row>
    <row r="21" spans="1:6" ht="15" customHeight="1">
      <c r="A21" s="9" t="s">
        <v>46</v>
      </c>
      <c r="B21" s="10" t="s">
        <v>687</v>
      </c>
      <c r="C21" s="38"/>
      <c r="D21" s="38"/>
      <c r="E21" s="38"/>
      <c r="F21" s="38"/>
    </row>
    <row r="22" spans="1:6" ht="15" customHeight="1">
      <c r="A22" s="5" t="s">
        <v>12</v>
      </c>
      <c r="B22" s="6" t="s">
        <v>688</v>
      </c>
      <c r="C22" s="38"/>
      <c r="D22" s="38"/>
      <c r="E22" s="38"/>
      <c r="F22" s="38"/>
    </row>
    <row r="23" spans="1:6" ht="15" customHeight="1">
      <c r="A23" s="5" t="s">
        <v>13</v>
      </c>
      <c r="B23" s="6" t="s">
        <v>689</v>
      </c>
      <c r="C23" s="38"/>
      <c r="D23" s="38"/>
      <c r="E23" s="38"/>
      <c r="F23" s="38"/>
    </row>
    <row r="24" spans="1:6" ht="15" customHeight="1">
      <c r="A24" s="5" t="s">
        <v>14</v>
      </c>
      <c r="B24" s="6" t="s">
        <v>690</v>
      </c>
      <c r="C24" s="38"/>
      <c r="D24" s="38"/>
      <c r="E24" s="38"/>
      <c r="F24" s="38"/>
    </row>
    <row r="25" spans="1:6" ht="15" customHeight="1">
      <c r="A25" s="5" t="s">
        <v>15</v>
      </c>
      <c r="B25" s="6" t="s">
        <v>691</v>
      </c>
      <c r="C25" s="38"/>
      <c r="D25" s="38"/>
      <c r="E25" s="38"/>
      <c r="F25" s="38"/>
    </row>
    <row r="26" spans="1:6" ht="15" customHeight="1">
      <c r="A26" s="5" t="s">
        <v>16</v>
      </c>
      <c r="B26" s="6" t="s">
        <v>694</v>
      </c>
      <c r="C26" s="38"/>
      <c r="D26" s="38"/>
      <c r="E26" s="38"/>
      <c r="F26" s="38"/>
    </row>
    <row r="27" spans="1:6" ht="15" customHeight="1">
      <c r="A27" s="5" t="s">
        <v>695</v>
      </c>
      <c r="B27" s="6" t="s">
        <v>696</v>
      </c>
      <c r="C27" s="38"/>
      <c r="D27" s="38"/>
      <c r="E27" s="38"/>
      <c r="F27" s="38"/>
    </row>
    <row r="28" spans="1:6" ht="15" customHeight="1">
      <c r="A28" s="5" t="s">
        <v>17</v>
      </c>
      <c r="B28" s="6" t="s">
        <v>697</v>
      </c>
      <c r="C28" s="38"/>
      <c r="D28" s="38"/>
      <c r="E28" s="38"/>
      <c r="F28" s="38"/>
    </row>
    <row r="29" spans="1:6" ht="15" customHeight="1">
      <c r="A29" s="5" t="s">
        <v>18</v>
      </c>
      <c r="B29" s="6" t="s">
        <v>702</v>
      </c>
      <c r="C29" s="38"/>
      <c r="D29" s="38"/>
      <c r="E29" s="38"/>
      <c r="F29" s="38"/>
    </row>
    <row r="30" spans="1:6" ht="15" customHeight="1">
      <c r="A30" s="9" t="s">
        <v>47</v>
      </c>
      <c r="B30" s="10" t="s">
        <v>718</v>
      </c>
      <c r="C30" s="38"/>
      <c r="D30" s="38"/>
      <c r="E30" s="38"/>
      <c r="F30" s="38"/>
    </row>
    <row r="31" spans="1:6" ht="15" customHeight="1">
      <c r="A31" s="5" t="s">
        <v>19</v>
      </c>
      <c r="B31" s="6" t="s">
        <v>719</v>
      </c>
      <c r="C31" s="38"/>
      <c r="D31" s="38"/>
      <c r="E31" s="38"/>
      <c r="F31" s="38"/>
    </row>
    <row r="32" spans="1:6" ht="15" customHeight="1">
      <c r="A32" s="50" t="s">
        <v>48</v>
      </c>
      <c r="B32" s="65" t="s">
        <v>720</v>
      </c>
      <c r="C32" s="38"/>
      <c r="D32" s="38"/>
      <c r="E32" s="38"/>
      <c r="F32" s="38"/>
    </row>
    <row r="33" spans="1:6" ht="15" customHeight="1">
      <c r="A33" s="17" t="s">
        <v>721</v>
      </c>
      <c r="B33" s="6" t="s">
        <v>722</v>
      </c>
      <c r="C33" s="38"/>
      <c r="D33" s="38"/>
      <c r="E33" s="38"/>
      <c r="F33" s="38"/>
    </row>
    <row r="34" spans="1:6" ht="15" customHeight="1">
      <c r="A34" s="17" t="s">
        <v>20</v>
      </c>
      <c r="B34" s="6" t="s">
        <v>723</v>
      </c>
      <c r="C34" s="38"/>
      <c r="D34" s="38"/>
      <c r="E34" s="38"/>
      <c r="F34" s="38"/>
    </row>
    <row r="35" spans="1:6" ht="15" customHeight="1">
      <c r="A35" s="17" t="s">
        <v>21</v>
      </c>
      <c r="B35" s="6" t="s">
        <v>726</v>
      </c>
      <c r="C35" s="38"/>
      <c r="D35" s="38"/>
      <c r="E35" s="38"/>
      <c r="F35" s="38"/>
    </row>
    <row r="36" spans="1:6" ht="15" customHeight="1">
      <c r="A36" s="17" t="s">
        <v>22</v>
      </c>
      <c r="B36" s="6" t="s">
        <v>727</v>
      </c>
      <c r="C36" s="38"/>
      <c r="D36" s="38"/>
      <c r="E36" s="38"/>
      <c r="F36" s="38"/>
    </row>
    <row r="37" spans="1:6" ht="15" customHeight="1">
      <c r="A37" s="17" t="s">
        <v>734</v>
      </c>
      <c r="B37" s="6" t="s">
        <v>735</v>
      </c>
      <c r="C37" s="38"/>
      <c r="D37" s="38"/>
      <c r="E37" s="38"/>
      <c r="F37" s="38"/>
    </row>
    <row r="38" spans="1:6" ht="15" customHeight="1">
      <c r="A38" s="17" t="s">
        <v>736</v>
      </c>
      <c r="B38" s="6" t="s">
        <v>737</v>
      </c>
      <c r="C38" s="38"/>
      <c r="D38" s="38"/>
      <c r="E38" s="38"/>
      <c r="F38" s="38"/>
    </row>
    <row r="39" spans="1:6" ht="15" customHeight="1">
      <c r="A39" s="17" t="s">
        <v>738</v>
      </c>
      <c r="B39" s="6" t="s">
        <v>739</v>
      </c>
      <c r="C39" s="38"/>
      <c r="D39" s="38"/>
      <c r="E39" s="38"/>
      <c r="F39" s="38"/>
    </row>
    <row r="40" spans="1:6" ht="15" customHeight="1">
      <c r="A40" s="17" t="s">
        <v>23</v>
      </c>
      <c r="B40" s="6" t="s">
        <v>740</v>
      </c>
      <c r="C40" s="38"/>
      <c r="D40" s="38"/>
      <c r="E40" s="38"/>
      <c r="F40" s="38"/>
    </row>
    <row r="41" spans="1:6" ht="15" customHeight="1">
      <c r="A41" s="17" t="s">
        <v>24</v>
      </c>
      <c r="B41" s="6" t="s">
        <v>742</v>
      </c>
      <c r="C41" s="38"/>
      <c r="D41" s="38"/>
      <c r="E41" s="38"/>
      <c r="F41" s="38"/>
    </row>
    <row r="42" spans="1:6" ht="15" customHeight="1">
      <c r="A42" s="17" t="s">
        <v>25</v>
      </c>
      <c r="B42" s="6" t="s">
        <v>747</v>
      </c>
      <c r="C42" s="38"/>
      <c r="D42" s="38"/>
      <c r="E42" s="38"/>
      <c r="F42" s="38"/>
    </row>
    <row r="43" spans="1:6" ht="15" customHeight="1">
      <c r="A43" s="64" t="s">
        <v>49</v>
      </c>
      <c r="B43" s="65" t="s">
        <v>751</v>
      </c>
      <c r="C43" s="38"/>
      <c r="D43" s="38"/>
      <c r="E43" s="38"/>
      <c r="F43" s="38"/>
    </row>
    <row r="44" spans="1:6" ht="15" customHeight="1">
      <c r="A44" s="17" t="s">
        <v>763</v>
      </c>
      <c r="B44" s="6" t="s">
        <v>764</v>
      </c>
      <c r="C44" s="38"/>
      <c r="D44" s="38"/>
      <c r="E44" s="38"/>
      <c r="F44" s="38"/>
    </row>
    <row r="45" spans="1:6" ht="15" customHeight="1">
      <c r="A45" s="5" t="s">
        <v>29</v>
      </c>
      <c r="B45" s="6" t="s">
        <v>765</v>
      </c>
      <c r="C45" s="38"/>
      <c r="D45" s="38"/>
      <c r="E45" s="38"/>
      <c r="F45" s="38"/>
    </row>
    <row r="46" spans="1:6" ht="15" customHeight="1">
      <c r="A46" s="17" t="s">
        <v>30</v>
      </c>
      <c r="B46" s="6" t="s">
        <v>766</v>
      </c>
      <c r="C46" s="38"/>
      <c r="D46" s="38"/>
      <c r="E46" s="38"/>
      <c r="F46" s="38"/>
    </row>
    <row r="47" spans="1:6" ht="15" customHeight="1">
      <c r="A47" s="50" t="s">
        <v>51</v>
      </c>
      <c r="B47" s="65" t="s">
        <v>767</v>
      </c>
      <c r="C47" s="38"/>
      <c r="D47" s="38"/>
      <c r="E47" s="38"/>
      <c r="F47" s="38"/>
    </row>
    <row r="48" spans="1:6" ht="15" customHeight="1">
      <c r="A48" s="85" t="s">
        <v>140</v>
      </c>
      <c r="B48" s="90"/>
      <c r="C48" s="38"/>
      <c r="D48" s="38"/>
      <c r="E48" s="38"/>
      <c r="F48" s="38"/>
    </row>
    <row r="49" spans="1:6" ht="15" customHeight="1">
      <c r="A49" s="5" t="s">
        <v>674</v>
      </c>
      <c r="B49" s="6" t="s">
        <v>675</v>
      </c>
      <c r="C49" s="38"/>
      <c r="D49" s="38"/>
      <c r="E49" s="38"/>
      <c r="F49" s="38"/>
    </row>
    <row r="50" spans="1:6" ht="15" customHeight="1">
      <c r="A50" s="5" t="s">
        <v>676</v>
      </c>
      <c r="B50" s="6" t="s">
        <v>677</v>
      </c>
      <c r="C50" s="38"/>
      <c r="D50" s="38"/>
      <c r="E50" s="38"/>
      <c r="F50" s="38"/>
    </row>
    <row r="51" spans="1:6" ht="15" customHeight="1">
      <c r="A51" s="5" t="s">
        <v>3</v>
      </c>
      <c r="B51" s="6" t="s">
        <v>678</v>
      </c>
      <c r="C51" s="38"/>
      <c r="D51" s="38"/>
      <c r="E51" s="38"/>
      <c r="F51" s="38"/>
    </row>
    <row r="52" spans="1:6" ht="15" customHeight="1">
      <c r="A52" s="5" t="s">
        <v>4</v>
      </c>
      <c r="B52" s="6" t="s">
        <v>679</v>
      </c>
      <c r="C52" s="38"/>
      <c r="D52" s="38"/>
      <c r="E52" s="38"/>
      <c r="F52" s="38"/>
    </row>
    <row r="53" spans="1:6" ht="15" customHeight="1">
      <c r="A53" s="5" t="s">
        <v>5</v>
      </c>
      <c r="B53" s="6" t="s">
        <v>680</v>
      </c>
      <c r="C53" s="38"/>
      <c r="D53" s="38"/>
      <c r="E53" s="38"/>
      <c r="F53" s="38"/>
    </row>
    <row r="54" spans="1:6" ht="15" customHeight="1">
      <c r="A54" s="50" t="s">
        <v>45</v>
      </c>
      <c r="B54" s="65" t="s">
        <v>681</v>
      </c>
      <c r="C54" s="38"/>
      <c r="D54" s="38"/>
      <c r="E54" s="38"/>
      <c r="F54" s="38"/>
    </row>
    <row r="55" spans="1:6" ht="15" customHeight="1">
      <c r="A55" s="17" t="s">
        <v>26</v>
      </c>
      <c r="B55" s="6" t="s">
        <v>752</v>
      </c>
      <c r="C55" s="38"/>
      <c r="D55" s="38"/>
      <c r="E55" s="38"/>
      <c r="F55" s="38"/>
    </row>
    <row r="56" spans="1:6" ht="15" customHeight="1">
      <c r="A56" s="17" t="s">
        <v>27</v>
      </c>
      <c r="B56" s="6" t="s">
        <v>754</v>
      </c>
      <c r="C56" s="38"/>
      <c r="D56" s="38"/>
      <c r="E56" s="38"/>
      <c r="F56" s="38"/>
    </row>
    <row r="57" spans="1:6" ht="15" customHeight="1">
      <c r="A57" s="17" t="s">
        <v>756</v>
      </c>
      <c r="B57" s="6" t="s">
        <v>757</v>
      </c>
      <c r="C57" s="38"/>
      <c r="D57" s="38"/>
      <c r="E57" s="38"/>
      <c r="F57" s="38"/>
    </row>
    <row r="58" spans="1:6" ht="15" customHeight="1">
      <c r="A58" s="17" t="s">
        <v>28</v>
      </c>
      <c r="B58" s="6" t="s">
        <v>758</v>
      </c>
      <c r="C58" s="38"/>
      <c r="D58" s="38"/>
      <c r="E58" s="38"/>
      <c r="F58" s="38"/>
    </row>
    <row r="59" spans="1:6" ht="15" customHeight="1">
      <c r="A59" s="17" t="s">
        <v>760</v>
      </c>
      <c r="B59" s="6" t="s">
        <v>761</v>
      </c>
      <c r="C59" s="38"/>
      <c r="D59" s="38"/>
      <c r="E59" s="38"/>
      <c r="F59" s="38"/>
    </row>
    <row r="60" spans="1:6" ht="15" customHeight="1">
      <c r="A60" s="50" t="s">
        <v>50</v>
      </c>
      <c r="B60" s="65" t="s">
        <v>762</v>
      </c>
      <c r="C60" s="38"/>
      <c r="D60" s="38"/>
      <c r="E60" s="38"/>
      <c r="F60" s="38"/>
    </row>
    <row r="61" spans="1:6" ht="15" customHeight="1">
      <c r="A61" s="17" t="s">
        <v>768</v>
      </c>
      <c r="B61" s="6" t="s">
        <v>769</v>
      </c>
      <c r="C61" s="38"/>
      <c r="D61" s="38"/>
      <c r="E61" s="38"/>
      <c r="F61" s="38"/>
    </row>
    <row r="62" spans="1:6" ht="15" customHeight="1">
      <c r="A62" s="5" t="s">
        <v>31</v>
      </c>
      <c r="B62" s="6" t="s">
        <v>770</v>
      </c>
      <c r="C62" s="38"/>
      <c r="D62" s="38"/>
      <c r="E62" s="38"/>
      <c r="F62" s="38"/>
    </row>
    <row r="63" spans="1:6" ht="15" customHeight="1">
      <c r="A63" s="17" t="s">
        <v>32</v>
      </c>
      <c r="B63" s="6" t="s">
        <v>771</v>
      </c>
      <c r="C63" s="38"/>
      <c r="D63" s="38"/>
      <c r="E63" s="38"/>
      <c r="F63" s="38"/>
    </row>
    <row r="64" spans="1:6" ht="15" customHeight="1">
      <c r="A64" s="50" t="s">
        <v>53</v>
      </c>
      <c r="B64" s="65" t="s">
        <v>772</v>
      </c>
      <c r="C64" s="38"/>
      <c r="D64" s="38"/>
      <c r="E64" s="38"/>
      <c r="F64" s="38"/>
    </row>
    <row r="65" spans="1:6" ht="15" customHeight="1">
      <c r="A65" s="85" t="s">
        <v>139</v>
      </c>
      <c r="B65" s="90"/>
      <c r="C65" s="38"/>
      <c r="D65" s="38"/>
      <c r="E65" s="38"/>
      <c r="F65" s="38"/>
    </row>
    <row r="66" spans="1:6" ht="15.75">
      <c r="A66" s="62" t="s">
        <v>52</v>
      </c>
      <c r="B66" s="46" t="s">
        <v>773</v>
      </c>
      <c r="C66" s="38"/>
      <c r="D66" s="38"/>
      <c r="E66" s="38"/>
      <c r="F66" s="38"/>
    </row>
    <row r="67" spans="1:6" ht="15.75">
      <c r="A67" s="89" t="s">
        <v>196</v>
      </c>
      <c r="B67" s="88"/>
      <c r="C67" s="38"/>
      <c r="D67" s="38"/>
      <c r="E67" s="38"/>
      <c r="F67" s="38"/>
    </row>
    <row r="68" spans="1:6" ht="15.75">
      <c r="A68" s="89" t="s">
        <v>197</v>
      </c>
      <c r="B68" s="88"/>
      <c r="C68" s="38"/>
      <c r="D68" s="38"/>
      <c r="E68" s="38"/>
      <c r="F68" s="38"/>
    </row>
    <row r="69" spans="1:6">
      <c r="A69" s="48" t="s">
        <v>34</v>
      </c>
      <c r="B69" s="5" t="s">
        <v>774</v>
      </c>
      <c r="C69" s="38"/>
      <c r="D69" s="38"/>
      <c r="E69" s="38"/>
      <c r="F69" s="38"/>
    </row>
    <row r="70" spans="1:6">
      <c r="A70" s="17" t="s">
        <v>775</v>
      </c>
      <c r="B70" s="5" t="s">
        <v>776</v>
      </c>
      <c r="C70" s="38"/>
      <c r="D70" s="38"/>
      <c r="E70" s="38"/>
      <c r="F70" s="38"/>
    </row>
    <row r="71" spans="1:6">
      <c r="A71" s="48" t="s">
        <v>35</v>
      </c>
      <c r="B71" s="5" t="s">
        <v>777</v>
      </c>
      <c r="C71" s="38"/>
      <c r="D71" s="38"/>
      <c r="E71" s="38"/>
      <c r="F71" s="38"/>
    </row>
    <row r="72" spans="1:6">
      <c r="A72" s="20" t="s">
        <v>54</v>
      </c>
      <c r="B72" s="9" t="s">
        <v>778</v>
      </c>
      <c r="C72" s="38"/>
      <c r="D72" s="38"/>
      <c r="E72" s="38"/>
      <c r="F72" s="38"/>
    </row>
    <row r="73" spans="1:6">
      <c r="A73" s="17" t="s">
        <v>36</v>
      </c>
      <c r="B73" s="5" t="s">
        <v>779</v>
      </c>
      <c r="C73" s="38"/>
      <c r="D73" s="38"/>
      <c r="E73" s="38"/>
      <c r="F73" s="38"/>
    </row>
    <row r="74" spans="1:6">
      <c r="A74" s="48" t="s">
        <v>780</v>
      </c>
      <c r="B74" s="5" t="s">
        <v>781</v>
      </c>
      <c r="C74" s="38"/>
      <c r="D74" s="38"/>
      <c r="E74" s="38"/>
      <c r="F74" s="38"/>
    </row>
    <row r="75" spans="1:6">
      <c r="A75" s="17" t="s">
        <v>37</v>
      </c>
      <c r="B75" s="5" t="s">
        <v>782</v>
      </c>
      <c r="C75" s="38"/>
      <c r="D75" s="38"/>
      <c r="E75" s="38"/>
      <c r="F75" s="38"/>
    </row>
    <row r="76" spans="1:6">
      <c r="A76" s="48" t="s">
        <v>783</v>
      </c>
      <c r="B76" s="5" t="s">
        <v>784</v>
      </c>
      <c r="C76" s="38"/>
      <c r="D76" s="38"/>
      <c r="E76" s="38"/>
      <c r="F76" s="38"/>
    </row>
    <row r="77" spans="1:6">
      <c r="A77" s="18" t="s">
        <v>55</v>
      </c>
      <c r="B77" s="9" t="s">
        <v>785</v>
      </c>
      <c r="C77" s="38"/>
      <c r="D77" s="38"/>
      <c r="E77" s="38"/>
      <c r="F77" s="38"/>
    </row>
    <row r="78" spans="1:6">
      <c r="A78" s="5" t="s">
        <v>194</v>
      </c>
      <c r="B78" s="5" t="s">
        <v>786</v>
      </c>
      <c r="C78" s="38"/>
      <c r="D78" s="38"/>
      <c r="E78" s="38"/>
      <c r="F78" s="38"/>
    </row>
    <row r="79" spans="1:6">
      <c r="A79" s="5" t="s">
        <v>195</v>
      </c>
      <c r="B79" s="5" t="s">
        <v>786</v>
      </c>
      <c r="C79" s="38"/>
      <c r="D79" s="38"/>
      <c r="E79" s="38"/>
      <c r="F79" s="38"/>
    </row>
    <row r="80" spans="1:6">
      <c r="A80" s="5" t="s">
        <v>192</v>
      </c>
      <c r="B80" s="5" t="s">
        <v>787</v>
      </c>
      <c r="C80" s="38"/>
      <c r="D80" s="38"/>
      <c r="E80" s="38"/>
      <c r="F80" s="38"/>
    </row>
    <row r="81" spans="1:6">
      <c r="A81" s="5" t="s">
        <v>193</v>
      </c>
      <c r="B81" s="5" t="s">
        <v>787</v>
      </c>
      <c r="C81" s="38"/>
      <c r="D81" s="38"/>
      <c r="E81" s="38"/>
      <c r="F81" s="38"/>
    </row>
    <row r="82" spans="1:6">
      <c r="A82" s="9" t="s">
        <v>56</v>
      </c>
      <c r="B82" s="9" t="s">
        <v>788</v>
      </c>
      <c r="C82" s="38"/>
      <c r="D82" s="38"/>
      <c r="E82" s="38"/>
      <c r="F82" s="38"/>
    </row>
    <row r="83" spans="1:6">
      <c r="A83" s="48" t="s">
        <v>789</v>
      </c>
      <c r="B83" s="5" t="s">
        <v>790</v>
      </c>
      <c r="C83" s="38"/>
      <c r="D83" s="38"/>
      <c r="E83" s="38"/>
      <c r="F83" s="38"/>
    </row>
    <row r="84" spans="1:6">
      <c r="A84" s="48" t="s">
        <v>791</v>
      </c>
      <c r="B84" s="5" t="s">
        <v>792</v>
      </c>
      <c r="C84" s="38"/>
      <c r="D84" s="38"/>
      <c r="E84" s="38"/>
      <c r="F84" s="38"/>
    </row>
    <row r="85" spans="1:6">
      <c r="A85" s="48" t="s">
        <v>793</v>
      </c>
      <c r="B85" s="5" t="s">
        <v>794</v>
      </c>
      <c r="C85" s="38"/>
      <c r="D85" s="38"/>
      <c r="E85" s="38"/>
      <c r="F85" s="38"/>
    </row>
    <row r="86" spans="1:6">
      <c r="A86" s="48" t="s">
        <v>795</v>
      </c>
      <c r="B86" s="5" t="s">
        <v>796</v>
      </c>
      <c r="C86" s="38"/>
      <c r="D86" s="38"/>
      <c r="E86" s="38"/>
      <c r="F86" s="38"/>
    </row>
    <row r="87" spans="1:6">
      <c r="A87" s="17" t="s">
        <v>38</v>
      </c>
      <c r="B87" s="5" t="s">
        <v>797</v>
      </c>
      <c r="C87" s="38"/>
      <c r="D87" s="38"/>
      <c r="E87" s="38"/>
      <c r="F87" s="38"/>
    </row>
    <row r="88" spans="1:6">
      <c r="A88" s="20" t="s">
        <v>57</v>
      </c>
      <c r="B88" s="9" t="s">
        <v>799</v>
      </c>
      <c r="C88" s="38"/>
      <c r="D88" s="38"/>
      <c r="E88" s="38"/>
      <c r="F88" s="38"/>
    </row>
    <row r="89" spans="1:6">
      <c r="A89" s="17" t="s">
        <v>800</v>
      </c>
      <c r="B89" s="5" t="s">
        <v>801</v>
      </c>
      <c r="C89" s="38"/>
      <c r="D89" s="38"/>
      <c r="E89" s="38"/>
      <c r="F89" s="38"/>
    </row>
    <row r="90" spans="1:6">
      <c r="A90" s="17" t="s">
        <v>802</v>
      </c>
      <c r="B90" s="5" t="s">
        <v>803</v>
      </c>
      <c r="C90" s="38"/>
      <c r="D90" s="38"/>
      <c r="E90" s="38"/>
      <c r="F90" s="38"/>
    </row>
    <row r="91" spans="1:6">
      <c r="A91" s="48" t="s">
        <v>804</v>
      </c>
      <c r="B91" s="5" t="s">
        <v>805</v>
      </c>
      <c r="C91" s="38"/>
      <c r="D91" s="38"/>
      <c r="E91" s="38"/>
      <c r="F91" s="38"/>
    </row>
    <row r="92" spans="1:6">
      <c r="A92" s="48" t="s">
        <v>39</v>
      </c>
      <c r="B92" s="5" t="s">
        <v>806</v>
      </c>
      <c r="C92" s="38"/>
      <c r="D92" s="38"/>
      <c r="E92" s="38"/>
      <c r="F92" s="38"/>
    </row>
    <row r="93" spans="1:6">
      <c r="A93" s="18" t="s">
        <v>58</v>
      </c>
      <c r="B93" s="9" t="s">
        <v>807</v>
      </c>
      <c r="C93" s="38"/>
      <c r="D93" s="38"/>
      <c r="E93" s="38"/>
      <c r="F93" s="38"/>
    </row>
    <row r="94" spans="1:6">
      <c r="A94" s="20" t="s">
        <v>808</v>
      </c>
      <c r="B94" s="9" t="s">
        <v>809</v>
      </c>
      <c r="C94" s="38"/>
      <c r="D94" s="38"/>
      <c r="E94" s="38"/>
      <c r="F94" s="38"/>
    </row>
    <row r="95" spans="1:6" ht="15.75">
      <c r="A95" s="51" t="s">
        <v>59</v>
      </c>
      <c r="B95" s="52" t="s">
        <v>810</v>
      </c>
      <c r="C95" s="38"/>
      <c r="D95" s="38"/>
      <c r="E95" s="38"/>
      <c r="F95" s="38"/>
    </row>
    <row r="96" spans="1:6" ht="15.75">
      <c r="A96" s="56" t="s">
        <v>41</v>
      </c>
      <c r="B96" s="57"/>
      <c r="C96" s="38"/>
      <c r="D96" s="38"/>
      <c r="E96" s="38"/>
      <c r="F96" s="38"/>
    </row>
  </sheetData>
  <mergeCells count="2">
    <mergeCell ref="A1:F1"/>
    <mergeCell ref="A2:F2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7"/>
  <sheetViews>
    <sheetView workbookViewId="0">
      <selection activeCell="A7" sqref="A7"/>
    </sheetView>
  </sheetViews>
  <sheetFormatPr defaultRowHeight="15"/>
  <cols>
    <col min="1" max="1" width="85.85546875" customWidth="1"/>
    <col min="3" max="3" width="12.5703125" customWidth="1"/>
    <col min="4" max="4" width="12" customWidth="1"/>
    <col min="5" max="5" width="11.85546875" hidden="1" customWidth="1"/>
    <col min="6" max="6" width="11.7109375" hidden="1" customWidth="1"/>
    <col min="7" max="7" width="12.42578125" customWidth="1"/>
    <col min="8" max="8" width="11.42578125" customWidth="1"/>
  </cols>
  <sheetData>
    <row r="1" spans="1:8" ht="20.25" customHeight="1">
      <c r="A1" s="360" t="s">
        <v>952</v>
      </c>
      <c r="B1" s="360"/>
      <c r="C1" s="360"/>
      <c r="D1" s="360"/>
      <c r="E1" s="360"/>
      <c r="F1" s="360"/>
      <c r="G1" s="360"/>
      <c r="H1" s="360"/>
    </row>
    <row r="2" spans="1:8" ht="24" customHeight="1">
      <c r="A2" s="361" t="s">
        <v>560</v>
      </c>
      <c r="B2" s="361"/>
      <c r="C2" s="361"/>
      <c r="D2" s="361"/>
      <c r="E2" s="361"/>
      <c r="F2" s="361"/>
      <c r="G2" s="361"/>
      <c r="H2" s="361"/>
    </row>
    <row r="3" spans="1:8" ht="18.75" customHeight="1">
      <c r="A3" s="182"/>
      <c r="B3" s="183"/>
      <c r="C3" s="183"/>
      <c r="D3" s="362" t="s">
        <v>956</v>
      </c>
      <c r="E3" s="362"/>
      <c r="F3" s="362"/>
      <c r="G3" s="362"/>
      <c r="H3" s="362"/>
    </row>
    <row r="4" spans="1:8" ht="21" customHeight="1">
      <c r="A4" s="154" t="s">
        <v>235</v>
      </c>
      <c r="B4" s="183"/>
      <c r="C4" s="359"/>
      <c r="D4" s="359"/>
      <c r="E4" s="183"/>
      <c r="F4" s="178" t="s">
        <v>231</v>
      </c>
    </row>
    <row r="5" spans="1:8" ht="39.75" customHeight="1">
      <c r="A5" s="113" t="s">
        <v>458</v>
      </c>
      <c r="B5" s="114" t="s">
        <v>404</v>
      </c>
      <c r="C5" s="180" t="s">
        <v>146</v>
      </c>
      <c r="D5" s="181" t="s">
        <v>328</v>
      </c>
      <c r="E5" s="181" t="s">
        <v>232</v>
      </c>
      <c r="F5" s="181" t="s">
        <v>233</v>
      </c>
      <c r="G5" s="181" t="s">
        <v>232</v>
      </c>
      <c r="H5" s="181" t="s">
        <v>233</v>
      </c>
    </row>
    <row r="6" spans="1:8" ht="15" customHeight="1">
      <c r="A6" s="184" t="s">
        <v>653</v>
      </c>
      <c r="B6" s="118" t="s">
        <v>654</v>
      </c>
      <c r="C6" s="179"/>
      <c r="D6" s="179"/>
      <c r="E6" s="179"/>
      <c r="F6" s="179"/>
      <c r="G6" s="160"/>
      <c r="H6" s="160"/>
    </row>
    <row r="7" spans="1:8" ht="15" customHeight="1">
      <c r="A7" s="104" t="s">
        <v>655</v>
      </c>
      <c r="B7" s="118" t="s">
        <v>656</v>
      </c>
      <c r="C7" s="179"/>
      <c r="D7" s="179"/>
      <c r="E7" s="179"/>
      <c r="F7" s="179"/>
      <c r="G7" s="160"/>
      <c r="H7" s="160"/>
    </row>
    <row r="8" spans="1:8" ht="15" customHeight="1">
      <c r="A8" s="104" t="s">
        <v>657</v>
      </c>
      <c r="B8" s="118" t="s">
        <v>658</v>
      </c>
      <c r="C8" s="179"/>
      <c r="D8" s="179"/>
      <c r="E8" s="179"/>
      <c r="F8" s="179"/>
      <c r="G8" s="160"/>
      <c r="H8" s="160"/>
    </row>
    <row r="9" spans="1:8" ht="15" customHeight="1">
      <c r="A9" s="104" t="s">
        <v>659</v>
      </c>
      <c r="B9" s="118" t="s">
        <v>660</v>
      </c>
      <c r="C9" s="179"/>
      <c r="D9" s="179"/>
      <c r="E9" s="179"/>
      <c r="F9" s="179"/>
      <c r="G9" s="160"/>
      <c r="H9" s="160"/>
    </row>
    <row r="10" spans="1:8" ht="15" customHeight="1">
      <c r="A10" s="104" t="s">
        <v>661</v>
      </c>
      <c r="B10" s="118" t="s">
        <v>662</v>
      </c>
      <c r="C10" s="179"/>
      <c r="D10" s="179"/>
      <c r="E10" s="179"/>
      <c r="F10" s="179"/>
      <c r="G10" s="160"/>
      <c r="H10" s="160"/>
    </row>
    <row r="11" spans="1:8" ht="15" customHeight="1">
      <c r="A11" s="104" t="s">
        <v>663</v>
      </c>
      <c r="B11" s="118" t="s">
        <v>664</v>
      </c>
      <c r="C11" s="179"/>
      <c r="D11" s="179"/>
      <c r="E11" s="179"/>
      <c r="F11" s="179"/>
      <c r="G11" s="160"/>
      <c r="H11" s="160"/>
    </row>
    <row r="12" spans="1:8" ht="15" customHeight="1">
      <c r="A12" s="50" t="s">
        <v>43</v>
      </c>
      <c r="B12" s="65" t="s">
        <v>665</v>
      </c>
      <c r="C12" s="179"/>
      <c r="D12" s="179"/>
      <c r="E12" s="179"/>
      <c r="F12" s="179"/>
      <c r="G12" s="160"/>
      <c r="H12" s="160"/>
    </row>
    <row r="13" spans="1:8" ht="15" customHeight="1">
      <c r="A13" s="104" t="s">
        <v>666</v>
      </c>
      <c r="B13" s="118" t="s">
        <v>667</v>
      </c>
      <c r="C13" s="179"/>
      <c r="D13" s="179"/>
      <c r="E13" s="179"/>
      <c r="F13" s="179"/>
      <c r="G13" s="160"/>
      <c r="H13" s="160"/>
    </row>
    <row r="14" spans="1:8" ht="15" customHeight="1">
      <c r="A14" s="104" t="s">
        <v>668</v>
      </c>
      <c r="B14" s="118" t="s">
        <v>669</v>
      </c>
      <c r="C14" s="179"/>
      <c r="D14" s="179"/>
      <c r="E14" s="179"/>
      <c r="F14" s="179"/>
      <c r="G14" s="160"/>
      <c r="H14" s="160"/>
    </row>
    <row r="15" spans="1:8" ht="15" customHeight="1">
      <c r="A15" s="104" t="s">
        <v>0</v>
      </c>
      <c r="B15" s="118" t="s">
        <v>670</v>
      </c>
      <c r="C15" s="179"/>
      <c r="D15" s="179"/>
      <c r="E15" s="179"/>
      <c r="F15" s="179"/>
      <c r="G15" s="160"/>
      <c r="H15" s="160"/>
    </row>
    <row r="16" spans="1:8" ht="15" customHeight="1">
      <c r="A16" s="104" t="s">
        <v>1</v>
      </c>
      <c r="B16" s="118" t="s">
        <v>671</v>
      </c>
      <c r="C16" s="179"/>
      <c r="D16" s="179"/>
      <c r="E16" s="179"/>
      <c r="F16" s="179"/>
      <c r="G16" s="160"/>
      <c r="H16" s="160"/>
    </row>
    <row r="17" spans="1:8" ht="15" customHeight="1">
      <c r="A17" s="104" t="s">
        <v>2</v>
      </c>
      <c r="B17" s="118" t="s">
        <v>672</v>
      </c>
      <c r="C17" s="219"/>
      <c r="D17" s="219"/>
      <c r="E17" s="219"/>
      <c r="F17" s="219"/>
      <c r="G17" s="307"/>
      <c r="H17" s="307"/>
    </row>
    <row r="18" spans="1:8" ht="15" customHeight="1">
      <c r="A18" s="50" t="s">
        <v>44</v>
      </c>
      <c r="B18" s="218" t="s">
        <v>673</v>
      </c>
      <c r="C18" s="217"/>
      <c r="D18" s="217"/>
      <c r="E18" s="217"/>
      <c r="F18" s="217"/>
      <c r="G18" s="159"/>
      <c r="H18" s="159"/>
    </row>
    <row r="19" spans="1:8" ht="15" customHeight="1">
      <c r="A19" s="104" t="s">
        <v>10</v>
      </c>
      <c r="B19" s="118" t="s">
        <v>682</v>
      </c>
      <c r="C19" s="220"/>
      <c r="D19" s="220"/>
      <c r="E19" s="220"/>
      <c r="F19" s="220"/>
      <c r="G19" s="308"/>
      <c r="H19" s="308"/>
    </row>
    <row r="20" spans="1:8" ht="15" customHeight="1">
      <c r="A20" s="104" t="s">
        <v>11</v>
      </c>
      <c r="B20" s="118" t="s">
        <v>686</v>
      </c>
      <c r="C20" s="179"/>
      <c r="D20" s="179"/>
      <c r="E20" s="179"/>
      <c r="F20" s="179"/>
      <c r="G20" s="160"/>
      <c r="H20" s="160"/>
    </row>
    <row r="21" spans="1:8" ht="15" customHeight="1">
      <c r="A21" s="50" t="s">
        <v>46</v>
      </c>
      <c r="B21" s="65" t="s">
        <v>687</v>
      </c>
      <c r="C21" s="179"/>
      <c r="D21" s="179"/>
      <c r="E21" s="179"/>
      <c r="F21" s="179"/>
      <c r="G21" s="160"/>
      <c r="H21" s="160"/>
    </row>
    <row r="22" spans="1:8" ht="15" customHeight="1">
      <c r="A22" s="104" t="s">
        <v>12</v>
      </c>
      <c r="B22" s="118" t="s">
        <v>688</v>
      </c>
      <c r="C22" s="179"/>
      <c r="D22" s="179"/>
      <c r="E22" s="179"/>
      <c r="F22" s="179"/>
      <c r="G22" s="160"/>
      <c r="H22" s="160"/>
    </row>
    <row r="23" spans="1:8" ht="15" customHeight="1">
      <c r="A23" s="104" t="s">
        <v>13</v>
      </c>
      <c r="B23" s="118" t="s">
        <v>689</v>
      </c>
      <c r="C23" s="179"/>
      <c r="D23" s="179"/>
      <c r="E23" s="179"/>
      <c r="F23" s="179"/>
      <c r="G23" s="160"/>
      <c r="H23" s="160"/>
    </row>
    <row r="24" spans="1:8" ht="15" customHeight="1">
      <c r="A24" s="104" t="s">
        <v>14</v>
      </c>
      <c r="B24" s="118" t="s">
        <v>690</v>
      </c>
      <c r="C24" s="179"/>
      <c r="D24" s="179"/>
      <c r="E24" s="179"/>
      <c r="F24" s="179"/>
      <c r="G24" s="160"/>
      <c r="H24" s="160"/>
    </row>
    <row r="25" spans="1:8" ht="19.5" customHeight="1">
      <c r="A25" s="104" t="s">
        <v>15</v>
      </c>
      <c r="B25" s="118" t="s">
        <v>691</v>
      </c>
      <c r="C25" s="179"/>
      <c r="D25" s="179"/>
      <c r="E25" s="179"/>
      <c r="F25" s="179"/>
      <c r="G25" s="160"/>
      <c r="H25" s="160"/>
    </row>
    <row r="26" spans="1:8" ht="14.25" customHeight="1">
      <c r="A26" s="104" t="s">
        <v>16</v>
      </c>
      <c r="B26" s="118" t="s">
        <v>694</v>
      </c>
      <c r="C26" s="179"/>
      <c r="D26" s="179"/>
      <c r="E26" s="179"/>
      <c r="F26" s="179"/>
      <c r="G26" s="160"/>
      <c r="H26" s="160"/>
    </row>
    <row r="27" spans="1:8" ht="17.25" customHeight="1">
      <c r="A27" s="104" t="s">
        <v>695</v>
      </c>
      <c r="B27" s="118" t="s">
        <v>696</v>
      </c>
      <c r="C27" s="179"/>
      <c r="D27" s="179"/>
      <c r="E27" s="179"/>
      <c r="F27" s="179"/>
      <c r="G27" s="160"/>
      <c r="H27" s="160"/>
    </row>
    <row r="28" spans="1:8" ht="19.5" customHeight="1">
      <c r="A28" s="104" t="s">
        <v>17</v>
      </c>
      <c r="B28" s="118" t="s">
        <v>697</v>
      </c>
      <c r="C28" s="179"/>
      <c r="D28" s="179"/>
      <c r="E28" s="179"/>
      <c r="F28" s="179"/>
      <c r="G28" s="160"/>
      <c r="H28" s="160"/>
    </row>
    <row r="29" spans="1:8" ht="15" customHeight="1">
      <c r="A29" s="104" t="s">
        <v>18</v>
      </c>
      <c r="B29" s="118" t="s">
        <v>702</v>
      </c>
      <c r="C29" s="179"/>
      <c r="D29" s="179"/>
      <c r="E29" s="179"/>
      <c r="F29" s="179"/>
      <c r="G29" s="160"/>
      <c r="H29" s="160"/>
    </row>
    <row r="30" spans="1:8" ht="15" customHeight="1">
      <c r="A30" s="50" t="s">
        <v>47</v>
      </c>
      <c r="B30" s="65" t="s">
        <v>718</v>
      </c>
      <c r="C30" s="179"/>
      <c r="D30" s="179"/>
      <c r="E30" s="179"/>
      <c r="F30" s="179"/>
      <c r="G30" s="160"/>
      <c r="H30" s="160"/>
    </row>
    <row r="31" spans="1:8" ht="15" customHeight="1">
      <c r="A31" s="104" t="s">
        <v>19</v>
      </c>
      <c r="B31" s="118" t="s">
        <v>719</v>
      </c>
      <c r="C31" s="179"/>
      <c r="D31" s="179"/>
      <c r="E31" s="179"/>
      <c r="F31" s="179"/>
      <c r="G31" s="160"/>
      <c r="H31" s="160"/>
    </row>
    <row r="32" spans="1:8" ht="15" customHeight="1">
      <c r="A32" s="50" t="s">
        <v>48</v>
      </c>
      <c r="B32" s="65" t="s">
        <v>720</v>
      </c>
      <c r="C32" s="217"/>
      <c r="D32" s="217"/>
      <c r="E32" s="217"/>
      <c r="F32" s="217"/>
      <c r="G32" s="159"/>
      <c r="H32" s="159"/>
    </row>
    <row r="33" spans="1:8" ht="15" customHeight="1">
      <c r="A33" s="103" t="s">
        <v>721</v>
      </c>
      <c r="B33" s="118" t="s">
        <v>722</v>
      </c>
      <c r="C33" s="179"/>
      <c r="D33" s="179"/>
      <c r="E33" s="179"/>
      <c r="F33" s="179"/>
      <c r="G33" s="160"/>
      <c r="H33" s="160"/>
    </row>
    <row r="34" spans="1:8" ht="15" customHeight="1">
      <c r="A34" s="103" t="s">
        <v>20</v>
      </c>
      <c r="B34" s="118" t="s">
        <v>723</v>
      </c>
      <c r="C34" s="179">
        <v>124200</v>
      </c>
      <c r="D34" s="179">
        <v>124200</v>
      </c>
      <c r="E34" s="179"/>
      <c r="F34" s="179"/>
      <c r="G34" s="160"/>
      <c r="H34" s="160"/>
    </row>
    <row r="35" spans="1:8" ht="15" customHeight="1">
      <c r="A35" s="103" t="s">
        <v>21</v>
      </c>
      <c r="B35" s="118" t="s">
        <v>726</v>
      </c>
      <c r="C35" s="179"/>
      <c r="D35" s="179"/>
      <c r="E35" s="179"/>
      <c r="F35" s="179"/>
      <c r="G35" s="160">
        <v>124200</v>
      </c>
      <c r="H35" s="160"/>
    </row>
    <row r="36" spans="1:8" ht="15" customHeight="1">
      <c r="A36" s="103" t="s">
        <v>22</v>
      </c>
      <c r="B36" s="118" t="s">
        <v>727</v>
      </c>
      <c r="C36" s="179"/>
      <c r="D36" s="179"/>
      <c r="E36" s="179"/>
      <c r="F36" s="179"/>
      <c r="G36" s="160"/>
      <c r="H36" s="160"/>
    </row>
    <row r="37" spans="1:8" ht="15" customHeight="1">
      <c r="A37" s="103" t="s">
        <v>734</v>
      </c>
      <c r="B37" s="118" t="s">
        <v>735</v>
      </c>
      <c r="C37" s="179"/>
      <c r="D37" s="179"/>
      <c r="E37" s="179"/>
      <c r="F37" s="179"/>
      <c r="G37" s="160"/>
      <c r="H37" s="160"/>
    </row>
    <row r="38" spans="1:8" ht="15" customHeight="1">
      <c r="A38" s="103" t="s">
        <v>736</v>
      </c>
      <c r="B38" s="118" t="s">
        <v>737</v>
      </c>
      <c r="C38" s="179"/>
      <c r="D38" s="179"/>
      <c r="E38" s="179"/>
      <c r="F38" s="179"/>
      <c r="G38" s="160"/>
      <c r="H38" s="160"/>
    </row>
    <row r="39" spans="1:8" ht="15" customHeight="1">
      <c r="A39" s="103" t="s">
        <v>738</v>
      </c>
      <c r="B39" s="118" t="s">
        <v>739</v>
      </c>
      <c r="C39" s="179"/>
      <c r="D39" s="179"/>
      <c r="E39" s="179"/>
      <c r="F39" s="179"/>
      <c r="G39" s="160"/>
      <c r="H39" s="160"/>
    </row>
    <row r="40" spans="1:8" ht="15" customHeight="1">
      <c r="A40" s="103" t="s">
        <v>23</v>
      </c>
      <c r="B40" s="118" t="s">
        <v>740</v>
      </c>
      <c r="C40" s="179"/>
      <c r="D40" s="179"/>
      <c r="E40" s="179"/>
      <c r="F40" s="179"/>
      <c r="G40" s="160"/>
      <c r="H40" s="160">
        <v>359</v>
      </c>
    </row>
    <row r="41" spans="1:8" ht="15" customHeight="1">
      <c r="A41" s="103" t="s">
        <v>24</v>
      </c>
      <c r="B41" s="118" t="s">
        <v>742</v>
      </c>
      <c r="C41" s="179"/>
      <c r="D41" s="179"/>
      <c r="E41" s="179"/>
      <c r="F41" s="179"/>
      <c r="G41" s="160"/>
      <c r="H41" s="160"/>
    </row>
    <row r="42" spans="1:8" ht="15" customHeight="1">
      <c r="A42" s="103" t="s">
        <v>25</v>
      </c>
      <c r="B42" s="118" t="s">
        <v>234</v>
      </c>
      <c r="C42" s="179"/>
      <c r="D42" s="179"/>
      <c r="E42" s="179"/>
      <c r="F42" s="179"/>
      <c r="G42" s="160">
        <v>321</v>
      </c>
      <c r="H42" s="160">
        <v>1519</v>
      </c>
    </row>
    <row r="43" spans="1:8" ht="15" customHeight="1">
      <c r="A43" s="64" t="s">
        <v>49</v>
      </c>
      <c r="B43" s="65" t="s">
        <v>751</v>
      </c>
      <c r="C43" s="217">
        <f>SUM(C33:C42)</f>
        <v>124200</v>
      </c>
      <c r="D43" s="217">
        <f>SUM(D33:D42)</f>
        <v>124200</v>
      </c>
      <c r="E43" s="217"/>
      <c r="F43" s="217"/>
      <c r="G43" s="159">
        <f>SUM(G33:G42)</f>
        <v>124521</v>
      </c>
      <c r="H43" s="159">
        <f>SUM(H33:H42)</f>
        <v>1878</v>
      </c>
    </row>
    <row r="44" spans="1:8" ht="15" customHeight="1">
      <c r="A44" s="103" t="s">
        <v>763</v>
      </c>
      <c r="B44" s="118" t="s">
        <v>764</v>
      </c>
      <c r="C44" s="179"/>
      <c r="D44" s="179"/>
      <c r="E44" s="179"/>
      <c r="F44" s="179"/>
      <c r="G44" s="160"/>
      <c r="H44" s="160"/>
    </row>
    <row r="45" spans="1:8" ht="15" customHeight="1">
      <c r="A45" s="104" t="s">
        <v>29</v>
      </c>
      <c r="B45" s="118" t="s">
        <v>765</v>
      </c>
      <c r="C45" s="179"/>
      <c r="D45" s="179"/>
      <c r="E45" s="179"/>
      <c r="F45" s="179"/>
      <c r="G45" s="160"/>
      <c r="H45" s="160"/>
    </row>
    <row r="46" spans="1:8" ht="15" customHeight="1">
      <c r="A46" s="103" t="s">
        <v>30</v>
      </c>
      <c r="B46" s="118" t="s">
        <v>766</v>
      </c>
      <c r="C46" s="179"/>
      <c r="D46" s="179"/>
      <c r="E46" s="179"/>
      <c r="F46" s="179"/>
      <c r="G46" s="160"/>
      <c r="H46" s="160"/>
    </row>
    <row r="47" spans="1:8" ht="15" customHeight="1">
      <c r="A47" s="50" t="s">
        <v>51</v>
      </c>
      <c r="B47" s="65" t="s">
        <v>767</v>
      </c>
      <c r="C47" s="179"/>
      <c r="D47" s="179"/>
      <c r="E47" s="179"/>
      <c r="F47" s="179"/>
      <c r="G47" s="160"/>
      <c r="H47" s="160"/>
    </row>
    <row r="48" spans="1:8" ht="15" customHeight="1">
      <c r="A48" s="185" t="s">
        <v>140</v>
      </c>
      <c r="B48" s="90"/>
      <c r="C48" s="179"/>
      <c r="D48" s="179"/>
      <c r="E48" s="179"/>
      <c r="F48" s="179"/>
      <c r="G48" s="160"/>
      <c r="H48" s="160"/>
    </row>
    <row r="49" spans="1:8" ht="15" customHeight="1">
      <c r="A49" s="104" t="s">
        <v>674</v>
      </c>
      <c r="B49" s="118" t="s">
        <v>675</v>
      </c>
      <c r="C49" s="179"/>
      <c r="D49" s="179"/>
      <c r="E49" s="179"/>
      <c r="F49" s="179"/>
      <c r="G49" s="160"/>
      <c r="H49" s="160"/>
    </row>
    <row r="50" spans="1:8" ht="15" customHeight="1">
      <c r="A50" s="104" t="s">
        <v>676</v>
      </c>
      <c r="B50" s="118" t="s">
        <v>677</v>
      </c>
      <c r="C50" s="179"/>
      <c r="D50" s="179"/>
      <c r="E50" s="179"/>
      <c r="F50" s="179"/>
      <c r="G50" s="160"/>
      <c r="H50" s="160"/>
    </row>
    <row r="51" spans="1:8" ht="15" customHeight="1">
      <c r="A51" s="104" t="s">
        <v>3</v>
      </c>
      <c r="B51" s="118" t="s">
        <v>678</v>
      </c>
      <c r="C51" s="179"/>
      <c r="D51" s="179"/>
      <c r="E51" s="179"/>
      <c r="F51" s="179"/>
      <c r="G51" s="160"/>
      <c r="H51" s="160"/>
    </row>
    <row r="52" spans="1:8" ht="15" customHeight="1">
      <c r="A52" s="104" t="s">
        <v>4</v>
      </c>
      <c r="B52" s="118" t="s">
        <v>679</v>
      </c>
      <c r="C52" s="179"/>
      <c r="D52" s="179"/>
      <c r="E52" s="179"/>
      <c r="F52" s="179"/>
      <c r="G52" s="160"/>
      <c r="H52" s="160"/>
    </row>
    <row r="53" spans="1:8" ht="15" customHeight="1">
      <c r="A53" s="104" t="s">
        <v>5</v>
      </c>
      <c r="B53" s="118" t="s">
        <v>680</v>
      </c>
      <c r="C53" s="179"/>
      <c r="D53" s="179"/>
      <c r="E53" s="179"/>
      <c r="F53" s="179"/>
      <c r="G53" s="160"/>
      <c r="H53" s="160"/>
    </row>
    <row r="54" spans="1:8" ht="15" customHeight="1">
      <c r="A54" s="50" t="s">
        <v>45</v>
      </c>
      <c r="B54" s="65" t="s">
        <v>681</v>
      </c>
      <c r="C54" s="179"/>
      <c r="D54" s="179"/>
      <c r="E54" s="179"/>
      <c r="F54" s="179"/>
      <c r="G54" s="160"/>
      <c r="H54" s="160"/>
    </row>
    <row r="55" spans="1:8" ht="15" customHeight="1">
      <c r="A55" s="103" t="s">
        <v>26</v>
      </c>
      <c r="B55" s="118" t="s">
        <v>752</v>
      </c>
      <c r="C55" s="179"/>
      <c r="D55" s="179"/>
      <c r="E55" s="179"/>
      <c r="F55" s="179"/>
      <c r="G55" s="160"/>
      <c r="H55" s="160"/>
    </row>
    <row r="56" spans="1:8" ht="15" customHeight="1">
      <c r="A56" s="103" t="s">
        <v>27</v>
      </c>
      <c r="B56" s="118" t="s">
        <v>754</v>
      </c>
      <c r="C56" s="179"/>
      <c r="D56" s="179"/>
      <c r="E56" s="179"/>
      <c r="F56" s="179"/>
      <c r="G56" s="160"/>
      <c r="H56" s="160"/>
    </row>
    <row r="57" spans="1:8" ht="15" customHeight="1">
      <c r="A57" s="103" t="s">
        <v>756</v>
      </c>
      <c r="B57" s="118" t="s">
        <v>757</v>
      </c>
      <c r="C57" s="179"/>
      <c r="D57" s="179"/>
      <c r="E57" s="179"/>
      <c r="F57" s="179"/>
      <c r="G57" s="160"/>
      <c r="H57" s="160"/>
    </row>
    <row r="58" spans="1:8" ht="15" customHeight="1">
      <c r="A58" s="103" t="s">
        <v>28</v>
      </c>
      <c r="B58" s="118" t="s">
        <v>758</v>
      </c>
      <c r="C58" s="179"/>
      <c r="D58" s="179"/>
      <c r="E58" s="179"/>
      <c r="F58" s="179"/>
      <c r="G58" s="160"/>
      <c r="H58" s="160"/>
    </row>
    <row r="59" spans="1:8" ht="15" customHeight="1">
      <c r="A59" s="103" t="s">
        <v>760</v>
      </c>
      <c r="B59" s="118" t="s">
        <v>761</v>
      </c>
      <c r="C59" s="179"/>
      <c r="D59" s="179"/>
      <c r="E59" s="179"/>
      <c r="F59" s="179"/>
      <c r="G59" s="160"/>
      <c r="H59" s="160"/>
    </row>
    <row r="60" spans="1:8" ht="15" customHeight="1">
      <c r="A60" s="50" t="s">
        <v>50</v>
      </c>
      <c r="B60" s="65" t="s">
        <v>762</v>
      </c>
      <c r="C60" s="179"/>
      <c r="D60" s="179"/>
      <c r="E60" s="179"/>
      <c r="F60" s="179"/>
      <c r="G60" s="160"/>
      <c r="H60" s="160"/>
    </row>
    <row r="61" spans="1:8" ht="15" customHeight="1">
      <c r="A61" s="103" t="s">
        <v>768</v>
      </c>
      <c r="B61" s="118" t="s">
        <v>769</v>
      </c>
      <c r="C61" s="179"/>
      <c r="D61" s="179"/>
      <c r="E61" s="179"/>
      <c r="F61" s="179"/>
      <c r="G61" s="160"/>
      <c r="H61" s="160"/>
    </row>
    <row r="62" spans="1:8" ht="15" customHeight="1">
      <c r="A62" s="104" t="s">
        <v>31</v>
      </c>
      <c r="B62" s="118" t="s">
        <v>770</v>
      </c>
      <c r="C62" s="179"/>
      <c r="D62" s="179"/>
      <c r="E62" s="179"/>
      <c r="F62" s="179"/>
      <c r="G62" s="160"/>
      <c r="H62" s="160"/>
    </row>
    <row r="63" spans="1:8" ht="15" customHeight="1">
      <c r="A63" s="103" t="s">
        <v>32</v>
      </c>
      <c r="B63" s="118" t="s">
        <v>771</v>
      </c>
      <c r="C63" s="179"/>
      <c r="D63" s="179"/>
      <c r="E63" s="179"/>
      <c r="F63" s="179"/>
      <c r="G63" s="160"/>
      <c r="H63" s="160"/>
    </row>
    <row r="64" spans="1:8" ht="15" customHeight="1">
      <c r="A64" s="50" t="s">
        <v>53</v>
      </c>
      <c r="B64" s="65" t="s">
        <v>772</v>
      </c>
      <c r="C64" s="179"/>
      <c r="D64" s="179"/>
      <c r="E64" s="179"/>
      <c r="F64" s="179"/>
      <c r="G64" s="160"/>
      <c r="H64" s="160"/>
    </row>
    <row r="65" spans="1:8" ht="15" customHeight="1">
      <c r="A65" s="185" t="s">
        <v>139</v>
      </c>
      <c r="B65" s="90"/>
      <c r="C65" s="179"/>
      <c r="D65" s="179"/>
      <c r="E65" s="179"/>
      <c r="F65" s="179"/>
      <c r="G65" s="160"/>
      <c r="H65" s="160"/>
    </row>
    <row r="66" spans="1:8">
      <c r="A66" s="186" t="s">
        <v>52</v>
      </c>
      <c r="B66" s="187" t="s">
        <v>773</v>
      </c>
      <c r="C66" s="217">
        <v>124200</v>
      </c>
      <c r="D66" s="217">
        <v>124200</v>
      </c>
      <c r="E66" s="217"/>
      <c r="F66" s="217"/>
      <c r="G66" s="159">
        <v>124521</v>
      </c>
      <c r="H66" s="159">
        <v>1878</v>
      </c>
    </row>
    <row r="67" spans="1:8">
      <c r="A67" s="188" t="s">
        <v>196</v>
      </c>
      <c r="B67" s="189"/>
      <c r="C67" s="179"/>
      <c r="D67" s="179"/>
      <c r="E67" s="179"/>
      <c r="F67" s="179"/>
      <c r="G67" s="160"/>
      <c r="H67" s="160"/>
    </row>
    <row r="68" spans="1:8">
      <c r="A68" s="188" t="s">
        <v>197</v>
      </c>
      <c r="B68" s="189"/>
      <c r="C68" s="179"/>
      <c r="D68" s="179"/>
      <c r="E68" s="179"/>
      <c r="F68" s="179"/>
      <c r="G68" s="160"/>
      <c r="H68" s="160"/>
    </row>
    <row r="69" spans="1:8">
      <c r="A69" s="124" t="s">
        <v>34</v>
      </c>
      <c r="B69" s="104" t="s">
        <v>774</v>
      </c>
      <c r="C69" s="179"/>
      <c r="D69" s="179"/>
      <c r="E69" s="179"/>
      <c r="F69" s="179"/>
      <c r="G69" s="160"/>
      <c r="H69" s="160"/>
    </row>
    <row r="70" spans="1:8">
      <c r="A70" s="103" t="s">
        <v>775</v>
      </c>
      <c r="B70" s="104" t="s">
        <v>776</v>
      </c>
      <c r="C70" s="179"/>
      <c r="D70" s="179"/>
      <c r="E70" s="179"/>
      <c r="F70" s="179"/>
      <c r="G70" s="160"/>
      <c r="H70" s="160"/>
    </row>
    <row r="71" spans="1:8">
      <c r="A71" s="124" t="s">
        <v>35</v>
      </c>
      <c r="B71" s="104" t="s">
        <v>777</v>
      </c>
      <c r="C71" s="179"/>
      <c r="D71" s="179"/>
      <c r="E71" s="179"/>
      <c r="F71" s="179"/>
      <c r="G71" s="160"/>
      <c r="H71" s="160"/>
    </row>
    <row r="72" spans="1:8">
      <c r="A72" s="64" t="s">
        <v>54</v>
      </c>
      <c r="B72" s="50" t="s">
        <v>778</v>
      </c>
      <c r="C72" s="179"/>
      <c r="D72" s="179"/>
      <c r="E72" s="179"/>
      <c r="F72" s="179"/>
      <c r="G72" s="160"/>
      <c r="H72" s="160"/>
    </row>
    <row r="73" spans="1:8">
      <c r="A73" s="103" t="s">
        <v>36</v>
      </c>
      <c r="B73" s="104" t="s">
        <v>779</v>
      </c>
      <c r="C73" s="179"/>
      <c r="D73" s="179"/>
      <c r="E73" s="179"/>
      <c r="F73" s="179"/>
      <c r="G73" s="160"/>
      <c r="H73" s="160"/>
    </row>
    <row r="74" spans="1:8">
      <c r="A74" s="124" t="s">
        <v>780</v>
      </c>
      <c r="B74" s="104" t="s">
        <v>781</v>
      </c>
      <c r="C74" s="179"/>
      <c r="D74" s="179"/>
      <c r="E74" s="179"/>
      <c r="F74" s="179"/>
      <c r="G74" s="160"/>
      <c r="H74" s="160"/>
    </row>
    <row r="75" spans="1:8">
      <c r="A75" s="103" t="s">
        <v>37</v>
      </c>
      <c r="B75" s="104" t="s">
        <v>782</v>
      </c>
      <c r="C75" s="179"/>
      <c r="D75" s="179"/>
      <c r="E75" s="179"/>
      <c r="F75" s="179"/>
      <c r="G75" s="160"/>
      <c r="H75" s="160"/>
    </row>
    <row r="76" spans="1:8">
      <c r="A76" s="124" t="s">
        <v>783</v>
      </c>
      <c r="B76" s="104" t="s">
        <v>784</v>
      </c>
      <c r="C76" s="179"/>
      <c r="D76" s="179"/>
      <c r="E76" s="179"/>
      <c r="F76" s="179"/>
      <c r="G76" s="160"/>
      <c r="H76" s="160"/>
    </row>
    <row r="77" spans="1:8">
      <c r="A77" s="49" t="s">
        <v>55</v>
      </c>
      <c r="B77" s="50" t="s">
        <v>785</v>
      </c>
      <c r="C77" s="179"/>
      <c r="D77" s="179"/>
      <c r="E77" s="179"/>
      <c r="F77" s="179"/>
      <c r="G77" s="160"/>
      <c r="H77" s="160"/>
    </row>
    <row r="78" spans="1:8">
      <c r="A78" s="104" t="s">
        <v>194</v>
      </c>
      <c r="B78" s="104" t="s">
        <v>786</v>
      </c>
      <c r="C78" s="179">
        <v>6518747</v>
      </c>
      <c r="D78" s="179">
        <v>6518747</v>
      </c>
      <c r="E78" s="179"/>
      <c r="F78" s="179"/>
      <c r="G78" s="160">
        <v>6518747</v>
      </c>
      <c r="H78" s="160">
        <v>6518747</v>
      </c>
    </row>
    <row r="79" spans="1:8">
      <c r="A79" s="104" t="s">
        <v>195</v>
      </c>
      <c r="B79" s="104" t="s">
        <v>786</v>
      </c>
      <c r="C79" s="179"/>
      <c r="D79" s="179"/>
      <c r="E79" s="179"/>
      <c r="F79" s="179"/>
      <c r="G79" s="160"/>
      <c r="H79" s="160"/>
    </row>
    <row r="80" spans="1:8">
      <c r="A80" s="104" t="s">
        <v>192</v>
      </c>
      <c r="B80" s="104" t="s">
        <v>787</v>
      </c>
      <c r="C80" s="179"/>
      <c r="D80" s="179"/>
      <c r="E80" s="179"/>
      <c r="F80" s="179"/>
      <c r="G80" s="160"/>
      <c r="H80" s="160"/>
    </row>
    <row r="81" spans="1:8">
      <c r="A81" s="104" t="s">
        <v>193</v>
      </c>
      <c r="B81" s="104" t="s">
        <v>787</v>
      </c>
      <c r="C81" s="179"/>
      <c r="D81" s="179"/>
      <c r="E81" s="179"/>
      <c r="F81" s="179"/>
      <c r="G81" s="160"/>
      <c r="H81" s="160"/>
    </row>
    <row r="82" spans="1:8">
      <c r="A82" s="50" t="s">
        <v>56</v>
      </c>
      <c r="B82" s="50" t="s">
        <v>788</v>
      </c>
      <c r="C82" s="179">
        <f>SUM(C78:C81)</f>
        <v>6518747</v>
      </c>
      <c r="D82" s="179">
        <f>SUM(D78:D81)</f>
        <v>6518747</v>
      </c>
      <c r="E82" s="179"/>
      <c r="F82" s="179"/>
      <c r="G82" s="160">
        <f>SUM(G78:G81)</f>
        <v>6518747</v>
      </c>
      <c r="H82" s="160">
        <f>SUM(H78:H81)</f>
        <v>6518747</v>
      </c>
    </row>
    <row r="83" spans="1:8">
      <c r="A83" s="124" t="s">
        <v>789</v>
      </c>
      <c r="B83" s="104" t="s">
        <v>790</v>
      </c>
      <c r="C83" s="179"/>
      <c r="D83" s="179"/>
      <c r="E83" s="179"/>
      <c r="F83" s="179"/>
      <c r="G83" s="160"/>
      <c r="H83" s="160"/>
    </row>
    <row r="84" spans="1:8">
      <c r="A84" s="124" t="s">
        <v>791</v>
      </c>
      <c r="B84" s="104" t="s">
        <v>792</v>
      </c>
      <c r="C84" s="179"/>
      <c r="D84" s="179"/>
      <c r="E84" s="179"/>
      <c r="F84" s="179"/>
      <c r="G84" s="160"/>
      <c r="H84" s="160"/>
    </row>
    <row r="85" spans="1:8">
      <c r="A85" s="124" t="s">
        <v>793</v>
      </c>
      <c r="B85" s="104" t="s">
        <v>794</v>
      </c>
      <c r="C85" s="179">
        <v>31373000</v>
      </c>
      <c r="D85" s="179">
        <v>31373000</v>
      </c>
      <c r="E85" s="179"/>
      <c r="F85" s="179"/>
      <c r="G85" s="160">
        <v>31396786</v>
      </c>
      <c r="H85" s="160">
        <v>31396786</v>
      </c>
    </row>
    <row r="86" spans="1:8">
      <c r="A86" s="124" t="s">
        <v>795</v>
      </c>
      <c r="B86" s="104" t="s">
        <v>796</v>
      </c>
      <c r="C86" s="179"/>
      <c r="D86" s="179"/>
      <c r="E86" s="179"/>
      <c r="F86" s="179"/>
      <c r="G86" s="160"/>
      <c r="H86" s="160"/>
    </row>
    <row r="87" spans="1:8">
      <c r="A87" s="103" t="s">
        <v>38</v>
      </c>
      <c r="B87" s="104" t="s">
        <v>797</v>
      </c>
      <c r="C87" s="179"/>
      <c r="D87" s="179"/>
      <c r="E87" s="179"/>
      <c r="F87" s="179"/>
      <c r="G87" s="160"/>
      <c r="H87" s="160"/>
    </row>
    <row r="88" spans="1:8">
      <c r="A88" s="64" t="s">
        <v>57</v>
      </c>
      <c r="B88" s="50" t="s">
        <v>799</v>
      </c>
      <c r="C88" s="179">
        <f>SUM(C72+C77+C82+C83+C84+C85+C86+C87)</f>
        <v>37891747</v>
      </c>
      <c r="D88" s="179">
        <f>SUM(D72+D77+D82+D83+D84+D85+D86+D87)</f>
        <v>37891747</v>
      </c>
      <c r="E88" s="179"/>
      <c r="F88" s="179"/>
      <c r="G88" s="160">
        <f>SUM(G72+G77+G82+G83+G84+G85+G86+G87)</f>
        <v>37915533</v>
      </c>
      <c r="H88" s="160">
        <f>SUM(H72+H77+H82+H83+H84+H85+H86+H87)</f>
        <v>37915533</v>
      </c>
    </row>
    <row r="89" spans="1:8">
      <c r="A89" s="103" t="s">
        <v>800</v>
      </c>
      <c r="B89" s="104" t="s">
        <v>801</v>
      </c>
      <c r="C89" s="179"/>
      <c r="D89" s="179"/>
      <c r="E89" s="179"/>
      <c r="F89" s="179"/>
      <c r="G89" s="160"/>
      <c r="H89" s="160"/>
    </row>
    <row r="90" spans="1:8">
      <c r="A90" s="103" t="s">
        <v>802</v>
      </c>
      <c r="B90" s="104" t="s">
        <v>803</v>
      </c>
      <c r="C90" s="179"/>
      <c r="D90" s="179"/>
      <c r="E90" s="179"/>
      <c r="F90" s="179"/>
      <c r="G90" s="160"/>
      <c r="H90" s="160"/>
    </row>
    <row r="91" spans="1:8">
      <c r="A91" s="124" t="s">
        <v>804</v>
      </c>
      <c r="B91" s="104" t="s">
        <v>805</v>
      </c>
      <c r="C91" s="179"/>
      <c r="D91" s="179"/>
      <c r="E91" s="179"/>
      <c r="F91" s="179"/>
      <c r="G91" s="160"/>
      <c r="H91" s="160"/>
    </row>
    <row r="92" spans="1:8">
      <c r="A92" s="124" t="s">
        <v>39</v>
      </c>
      <c r="B92" s="104" t="s">
        <v>806</v>
      </c>
      <c r="C92" s="179"/>
      <c r="D92" s="179"/>
      <c r="E92" s="179"/>
      <c r="F92" s="179"/>
      <c r="G92" s="160"/>
      <c r="H92" s="160"/>
    </row>
    <row r="93" spans="1:8">
      <c r="A93" s="49" t="s">
        <v>58</v>
      </c>
      <c r="B93" s="50" t="s">
        <v>807</v>
      </c>
      <c r="C93" s="179"/>
      <c r="D93" s="179"/>
      <c r="E93" s="179"/>
      <c r="F93" s="179"/>
      <c r="G93" s="160"/>
      <c r="H93" s="160"/>
    </row>
    <row r="94" spans="1:8">
      <c r="A94" s="64" t="s">
        <v>808</v>
      </c>
      <c r="B94" s="50" t="s">
        <v>809</v>
      </c>
      <c r="C94" s="179"/>
      <c r="D94" s="179"/>
      <c r="E94" s="179"/>
      <c r="F94" s="179"/>
      <c r="G94" s="160"/>
      <c r="H94" s="160"/>
    </row>
    <row r="95" spans="1:8">
      <c r="A95" s="190" t="s">
        <v>59</v>
      </c>
      <c r="B95" s="191" t="s">
        <v>810</v>
      </c>
      <c r="C95" s="217">
        <f>SUM(C88+C93+C94)</f>
        <v>37891747</v>
      </c>
      <c r="D95" s="217">
        <f>SUM(D88+D93+D94)</f>
        <v>37891747</v>
      </c>
      <c r="E95" s="217"/>
      <c r="F95" s="217"/>
      <c r="G95" s="159">
        <f>SUM(G88+G93+G94)</f>
        <v>37915533</v>
      </c>
      <c r="H95" s="159">
        <f>SUM(H88+H93+H94)</f>
        <v>37915533</v>
      </c>
    </row>
    <row r="96" spans="1:8">
      <c r="A96" s="192" t="s">
        <v>41</v>
      </c>
      <c r="B96" s="193"/>
      <c r="C96" s="221">
        <f>SUM(C66+C95)</f>
        <v>38015947</v>
      </c>
      <c r="D96" s="221">
        <f>SUM(D66+D95)</f>
        <v>38015947</v>
      </c>
      <c r="E96" s="221"/>
      <c r="F96" s="221"/>
      <c r="G96" s="221">
        <f>SUM(G66+G95)</f>
        <v>38040054</v>
      </c>
      <c r="H96" s="309">
        <f>SUM(H66+H95)</f>
        <v>37917411</v>
      </c>
    </row>
    <row r="97" spans="1:6">
      <c r="A97" s="183"/>
      <c r="B97" s="183"/>
      <c r="C97" s="183"/>
      <c r="D97" s="183"/>
      <c r="E97" s="183"/>
      <c r="F97" s="183"/>
    </row>
  </sheetData>
  <mergeCells count="4">
    <mergeCell ref="C4:D4"/>
    <mergeCell ref="A1:H1"/>
    <mergeCell ref="A2:H2"/>
    <mergeCell ref="D3:H3"/>
  </mergeCells>
  <phoneticPr fontId="52" type="noConversion"/>
  <printOptions horizontalCentered="1"/>
  <pageMargins left="0" right="0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263"/>
  <sheetViews>
    <sheetView tabSelected="1" topLeftCell="A43" workbookViewId="0">
      <selection activeCell="B15" sqref="B15"/>
    </sheetView>
  </sheetViews>
  <sheetFormatPr defaultRowHeight="15"/>
  <cols>
    <col min="1" max="1" width="5.140625" customWidth="1"/>
    <col min="2" max="2" width="46.5703125" customWidth="1"/>
    <col min="3" max="3" width="8.85546875" customWidth="1"/>
    <col min="4" max="4" width="8.5703125" customWidth="1"/>
    <col min="5" max="5" width="9.7109375" customWidth="1"/>
  </cols>
  <sheetData>
    <row r="3" spans="1:7" ht="18">
      <c r="A3" s="350" t="s">
        <v>952</v>
      </c>
      <c r="B3" s="350"/>
      <c r="C3" s="350"/>
      <c r="D3" s="350"/>
      <c r="E3" s="350"/>
      <c r="F3" s="313"/>
      <c r="G3" s="313"/>
    </row>
    <row r="4" spans="1:7" ht="18">
      <c r="A4" s="312"/>
      <c r="B4" s="312"/>
      <c r="C4" s="312"/>
      <c r="D4" s="312"/>
      <c r="E4" s="312"/>
      <c r="F4" s="313"/>
      <c r="G4" s="313"/>
    </row>
    <row r="5" spans="1:7" ht="18">
      <c r="A5" s="312"/>
      <c r="B5" s="312"/>
      <c r="C5" s="312"/>
      <c r="D5" s="312"/>
      <c r="E5" s="312"/>
      <c r="F5" s="313"/>
      <c r="G5" s="313"/>
    </row>
    <row r="6" spans="1:7">
      <c r="E6" s="311" t="s">
        <v>951</v>
      </c>
    </row>
    <row r="7" spans="1:7" ht="32.25" customHeight="1" thickBot="1">
      <c r="A7" s="363" t="s">
        <v>957</v>
      </c>
      <c r="B7" s="364"/>
      <c r="C7" s="364"/>
      <c r="D7" s="364"/>
      <c r="E7" s="364"/>
    </row>
    <row r="8" spans="1:7" ht="23.25" thickBot="1">
      <c r="A8" s="347" t="s">
        <v>958</v>
      </c>
      <c r="B8" s="348" t="s">
        <v>202</v>
      </c>
      <c r="C8" s="348" t="s">
        <v>959</v>
      </c>
      <c r="D8" s="348" t="s">
        <v>960</v>
      </c>
      <c r="E8" s="349" t="s">
        <v>961</v>
      </c>
    </row>
    <row r="9" spans="1:7" ht="15.75" thickBot="1">
      <c r="A9" s="344">
        <v>1</v>
      </c>
      <c r="B9" s="345">
        <v>2</v>
      </c>
      <c r="C9" s="345">
        <v>3</v>
      </c>
      <c r="D9" s="345">
        <v>4</v>
      </c>
      <c r="E9" s="346">
        <v>5</v>
      </c>
    </row>
    <row r="10" spans="1:7" ht="13.5" hidden="1" customHeight="1">
      <c r="A10" s="314" t="s">
        <v>962</v>
      </c>
      <c r="B10" s="315" t="s">
        <v>963</v>
      </c>
      <c r="C10" s="316">
        <v>0</v>
      </c>
      <c r="D10" s="316">
        <v>0</v>
      </c>
      <c r="E10" s="316">
        <v>0</v>
      </c>
    </row>
    <row r="11" spans="1:7" ht="17.25" hidden="1" customHeight="1">
      <c r="A11" s="317" t="s">
        <v>964</v>
      </c>
      <c r="B11" s="318" t="s">
        <v>965</v>
      </c>
      <c r="C11" s="319">
        <v>0</v>
      </c>
      <c r="D11" s="319">
        <v>0</v>
      </c>
      <c r="E11" s="319">
        <v>0</v>
      </c>
    </row>
    <row r="12" spans="1:7" ht="15" hidden="1" customHeight="1">
      <c r="A12" s="317" t="s">
        <v>966</v>
      </c>
      <c r="B12" s="318" t="s">
        <v>967</v>
      </c>
      <c r="C12" s="320">
        <v>0</v>
      </c>
      <c r="D12" s="319">
        <v>0</v>
      </c>
      <c r="E12" s="320">
        <v>0</v>
      </c>
    </row>
    <row r="13" spans="1:7" ht="15" customHeight="1">
      <c r="A13" s="321" t="s">
        <v>968</v>
      </c>
      <c r="B13" s="322" t="s">
        <v>969</v>
      </c>
      <c r="C13" s="323">
        <v>0</v>
      </c>
      <c r="D13" s="324">
        <v>0</v>
      </c>
      <c r="E13" s="323">
        <v>0</v>
      </c>
    </row>
    <row r="14" spans="1:7" ht="13.5" customHeight="1">
      <c r="A14" s="317" t="s">
        <v>970</v>
      </c>
      <c r="B14" s="325" t="s">
        <v>971</v>
      </c>
      <c r="C14" s="326">
        <v>0</v>
      </c>
      <c r="D14" s="327">
        <v>0</v>
      </c>
      <c r="E14" s="326">
        <v>0</v>
      </c>
    </row>
    <row r="15" spans="1:7" ht="13.5" customHeight="1">
      <c r="A15" s="317" t="s">
        <v>972</v>
      </c>
      <c r="B15" s="325" t="s">
        <v>973</v>
      </c>
      <c r="C15" s="326">
        <v>79410</v>
      </c>
      <c r="D15" s="327">
        <v>0</v>
      </c>
      <c r="E15" s="326">
        <v>1344</v>
      </c>
    </row>
    <row r="16" spans="1:7" hidden="1">
      <c r="A16" s="317" t="s">
        <v>974</v>
      </c>
      <c r="B16" s="325" t="s">
        <v>975</v>
      </c>
      <c r="C16" s="326">
        <v>0</v>
      </c>
      <c r="D16" s="327">
        <v>0</v>
      </c>
      <c r="E16" s="326">
        <v>0</v>
      </c>
    </row>
    <row r="17" spans="1:5" hidden="1">
      <c r="A17" s="317" t="s">
        <v>976</v>
      </c>
      <c r="B17" s="325" t="s">
        <v>977</v>
      </c>
      <c r="C17" s="326">
        <v>0</v>
      </c>
      <c r="D17" s="327">
        <v>0</v>
      </c>
      <c r="E17" s="326">
        <v>0</v>
      </c>
    </row>
    <row r="18" spans="1:5" hidden="1">
      <c r="A18" s="317" t="s">
        <v>978</v>
      </c>
      <c r="B18" s="325" t="s">
        <v>979</v>
      </c>
      <c r="C18" s="326">
        <v>0</v>
      </c>
      <c r="D18" s="327">
        <v>0</v>
      </c>
      <c r="E18" s="326">
        <v>0</v>
      </c>
    </row>
    <row r="19" spans="1:5">
      <c r="A19" s="321" t="s">
        <v>980</v>
      </c>
      <c r="B19" s="322" t="s">
        <v>981</v>
      </c>
      <c r="C19" s="328">
        <v>79410</v>
      </c>
      <c r="D19" s="324">
        <v>0</v>
      </c>
      <c r="E19" s="328">
        <v>1344</v>
      </c>
    </row>
    <row r="20" spans="1:5" hidden="1">
      <c r="A20" s="317" t="s">
        <v>982</v>
      </c>
      <c r="B20" s="325" t="s">
        <v>983</v>
      </c>
      <c r="C20" s="326">
        <v>0</v>
      </c>
      <c r="D20" s="327">
        <v>0</v>
      </c>
      <c r="E20" s="326">
        <v>0</v>
      </c>
    </row>
    <row r="21" spans="1:5" hidden="1">
      <c r="A21" s="317" t="s">
        <v>984</v>
      </c>
      <c r="B21" s="325" t="s">
        <v>985</v>
      </c>
      <c r="C21" s="326">
        <v>0</v>
      </c>
      <c r="D21" s="327">
        <v>0</v>
      </c>
      <c r="E21" s="326">
        <v>0</v>
      </c>
    </row>
    <row r="22" spans="1:5" ht="22.5" hidden="1">
      <c r="A22" s="317" t="s">
        <v>986</v>
      </c>
      <c r="B22" s="325" t="s">
        <v>987</v>
      </c>
      <c r="C22" s="326">
        <v>0</v>
      </c>
      <c r="D22" s="327">
        <v>0</v>
      </c>
      <c r="E22" s="326">
        <v>0</v>
      </c>
    </row>
    <row r="23" spans="1:5" hidden="1">
      <c r="A23" s="317" t="s">
        <v>988</v>
      </c>
      <c r="B23" s="325" t="s">
        <v>989</v>
      </c>
      <c r="C23" s="326">
        <v>0</v>
      </c>
      <c r="D23" s="327">
        <v>0</v>
      </c>
      <c r="E23" s="326">
        <v>0</v>
      </c>
    </row>
    <row r="24" spans="1:5" hidden="1">
      <c r="A24" s="317" t="s">
        <v>990</v>
      </c>
      <c r="B24" s="325" t="s">
        <v>991</v>
      </c>
      <c r="C24" s="326">
        <v>0</v>
      </c>
      <c r="D24" s="327">
        <v>0</v>
      </c>
      <c r="E24" s="326">
        <v>0</v>
      </c>
    </row>
    <row r="25" spans="1:5" hidden="1">
      <c r="A25" s="317" t="s">
        <v>992</v>
      </c>
      <c r="B25" s="325" t="s">
        <v>993</v>
      </c>
      <c r="C25" s="326">
        <v>0</v>
      </c>
      <c r="D25" s="327">
        <v>0</v>
      </c>
      <c r="E25" s="326">
        <v>0</v>
      </c>
    </row>
    <row r="26" spans="1:5" ht="22.5" hidden="1">
      <c r="A26" s="317" t="s">
        <v>994</v>
      </c>
      <c r="B26" s="325" t="s">
        <v>995</v>
      </c>
      <c r="C26" s="326">
        <v>0</v>
      </c>
      <c r="D26" s="327">
        <v>0</v>
      </c>
      <c r="E26" s="326">
        <v>0</v>
      </c>
    </row>
    <row r="27" spans="1:5" hidden="1">
      <c r="A27" s="317" t="s">
        <v>996</v>
      </c>
      <c r="B27" s="325" t="s">
        <v>997</v>
      </c>
      <c r="C27" s="326">
        <v>0</v>
      </c>
      <c r="D27" s="327">
        <v>0</v>
      </c>
      <c r="E27" s="326">
        <v>0</v>
      </c>
    </row>
    <row r="28" spans="1:5" hidden="1">
      <c r="A28" s="317" t="s">
        <v>998</v>
      </c>
      <c r="B28" s="325" t="s">
        <v>999</v>
      </c>
      <c r="C28" s="326">
        <v>0</v>
      </c>
      <c r="D28" s="327">
        <v>0</v>
      </c>
      <c r="E28" s="326">
        <v>0</v>
      </c>
    </row>
    <row r="29" spans="1:5" hidden="1">
      <c r="A29" s="317" t="s">
        <v>1000</v>
      </c>
      <c r="B29" s="325" t="s">
        <v>1001</v>
      </c>
      <c r="C29" s="326">
        <v>0</v>
      </c>
      <c r="D29" s="327">
        <v>0</v>
      </c>
      <c r="E29" s="326">
        <v>0</v>
      </c>
    </row>
    <row r="30" spans="1:5" ht="22.5" hidden="1">
      <c r="A30" s="321" t="s">
        <v>1002</v>
      </c>
      <c r="B30" s="322" t="s">
        <v>1003</v>
      </c>
      <c r="C30" s="328">
        <v>0</v>
      </c>
      <c r="D30" s="324">
        <v>0</v>
      </c>
      <c r="E30" s="328">
        <v>0</v>
      </c>
    </row>
    <row r="31" spans="1:5" ht="22.5" hidden="1">
      <c r="A31" s="317" t="s">
        <v>1004</v>
      </c>
      <c r="B31" s="325" t="s">
        <v>1005</v>
      </c>
      <c r="C31" s="326">
        <v>0</v>
      </c>
      <c r="D31" s="327">
        <v>0</v>
      </c>
      <c r="E31" s="326">
        <v>0</v>
      </c>
    </row>
    <row r="32" spans="1:5" hidden="1">
      <c r="A32" s="317" t="s">
        <v>1006</v>
      </c>
      <c r="B32" s="325" t="s">
        <v>1007</v>
      </c>
      <c r="C32" s="326">
        <v>0</v>
      </c>
      <c r="D32" s="327">
        <v>0</v>
      </c>
      <c r="E32" s="326">
        <v>0</v>
      </c>
    </row>
    <row r="33" spans="1:5" hidden="1">
      <c r="A33" s="317" t="s">
        <v>1008</v>
      </c>
      <c r="B33" s="325" t="s">
        <v>1009</v>
      </c>
      <c r="C33" s="326">
        <v>0</v>
      </c>
      <c r="D33" s="327">
        <v>0</v>
      </c>
      <c r="E33" s="326">
        <v>0</v>
      </c>
    </row>
    <row r="34" spans="1:5" ht="22.5" hidden="1">
      <c r="A34" s="317" t="s">
        <v>1010</v>
      </c>
      <c r="B34" s="325" t="s">
        <v>1011</v>
      </c>
      <c r="C34" s="326">
        <v>0</v>
      </c>
      <c r="D34" s="327">
        <v>0</v>
      </c>
      <c r="E34" s="326">
        <v>0</v>
      </c>
    </row>
    <row r="35" spans="1:5" ht="22.5" hidden="1">
      <c r="A35" s="317" t="s">
        <v>1012</v>
      </c>
      <c r="B35" s="325" t="s">
        <v>1013</v>
      </c>
      <c r="C35" s="326">
        <v>0</v>
      </c>
      <c r="D35" s="327">
        <v>0</v>
      </c>
      <c r="E35" s="326">
        <v>0</v>
      </c>
    </row>
    <row r="36" spans="1:5" ht="22.5" hidden="1">
      <c r="A36" s="321" t="s">
        <v>1014</v>
      </c>
      <c r="B36" s="322" t="s">
        <v>1015</v>
      </c>
      <c r="C36" s="328">
        <v>0</v>
      </c>
      <c r="D36" s="324">
        <v>0</v>
      </c>
      <c r="E36" s="328">
        <v>0</v>
      </c>
    </row>
    <row r="37" spans="1:5" ht="30.75" customHeight="1">
      <c r="A37" s="321" t="s">
        <v>1016</v>
      </c>
      <c r="B37" s="322" t="s">
        <v>1017</v>
      </c>
      <c r="C37" s="328">
        <v>79410</v>
      </c>
      <c r="D37" s="324">
        <v>0</v>
      </c>
      <c r="E37" s="328">
        <v>1344</v>
      </c>
    </row>
    <row r="38" spans="1:5" hidden="1">
      <c r="A38" s="317" t="s">
        <v>1018</v>
      </c>
      <c r="B38" s="325" t="s">
        <v>1019</v>
      </c>
      <c r="C38" s="326">
        <v>0</v>
      </c>
      <c r="D38" s="327">
        <v>0</v>
      </c>
      <c r="E38" s="326">
        <v>0</v>
      </c>
    </row>
    <row r="39" spans="1:5" hidden="1">
      <c r="A39" s="317" t="s">
        <v>1020</v>
      </c>
      <c r="B39" s="325" t="s">
        <v>1021</v>
      </c>
      <c r="C39" s="326">
        <v>0</v>
      </c>
      <c r="D39" s="327">
        <v>0</v>
      </c>
      <c r="E39" s="326">
        <v>0</v>
      </c>
    </row>
    <row r="40" spans="1:5" hidden="1">
      <c r="A40" s="317" t="s">
        <v>1022</v>
      </c>
      <c r="B40" s="325" t="s">
        <v>1023</v>
      </c>
      <c r="C40" s="326">
        <v>0</v>
      </c>
      <c r="D40" s="327">
        <v>0</v>
      </c>
      <c r="E40" s="326">
        <v>0</v>
      </c>
    </row>
    <row r="41" spans="1:5" hidden="1">
      <c r="A41" s="317" t="s">
        <v>1024</v>
      </c>
      <c r="B41" s="325" t="s">
        <v>1025</v>
      </c>
      <c r="C41" s="326">
        <v>0</v>
      </c>
      <c r="D41" s="327">
        <v>0</v>
      </c>
      <c r="E41" s="326">
        <v>0</v>
      </c>
    </row>
    <row r="42" spans="1:5" hidden="1">
      <c r="A42" s="317" t="s">
        <v>1026</v>
      </c>
      <c r="B42" s="325" t="s">
        <v>1027</v>
      </c>
      <c r="C42" s="326">
        <v>0</v>
      </c>
      <c r="D42" s="327">
        <v>0</v>
      </c>
      <c r="E42" s="326">
        <v>0</v>
      </c>
    </row>
    <row r="43" spans="1:5">
      <c r="A43" s="321" t="s">
        <v>1028</v>
      </c>
      <c r="B43" s="322" t="s">
        <v>1029</v>
      </c>
      <c r="C43" s="328">
        <v>0</v>
      </c>
      <c r="D43" s="324">
        <v>0</v>
      </c>
      <c r="E43" s="328">
        <v>0</v>
      </c>
    </row>
    <row r="44" spans="1:5" hidden="1">
      <c r="A44" s="317" t="s">
        <v>1030</v>
      </c>
      <c r="B44" s="325" t="s">
        <v>1031</v>
      </c>
      <c r="C44" s="326">
        <v>0</v>
      </c>
      <c r="D44" s="327">
        <v>0</v>
      </c>
      <c r="E44" s="326">
        <v>0</v>
      </c>
    </row>
    <row r="45" spans="1:5" ht="22.5" hidden="1">
      <c r="A45" s="317" t="s">
        <v>1032</v>
      </c>
      <c r="B45" s="325" t="s">
        <v>1033</v>
      </c>
      <c r="C45" s="326">
        <v>0</v>
      </c>
      <c r="D45" s="327">
        <v>0</v>
      </c>
      <c r="E45" s="326">
        <v>0</v>
      </c>
    </row>
    <row r="46" spans="1:5" hidden="1">
      <c r="A46" s="317" t="s">
        <v>1034</v>
      </c>
      <c r="B46" s="325" t="s">
        <v>1035</v>
      </c>
      <c r="C46" s="326">
        <v>0</v>
      </c>
      <c r="D46" s="327">
        <v>0</v>
      </c>
      <c r="E46" s="326">
        <v>0</v>
      </c>
    </row>
    <row r="47" spans="1:5" hidden="1">
      <c r="A47" s="317" t="s">
        <v>1036</v>
      </c>
      <c r="B47" s="325" t="s">
        <v>1037</v>
      </c>
      <c r="C47" s="326">
        <v>0</v>
      </c>
      <c r="D47" s="327">
        <v>0</v>
      </c>
      <c r="E47" s="326">
        <v>0</v>
      </c>
    </row>
    <row r="48" spans="1:5" hidden="1">
      <c r="A48" s="317" t="s">
        <v>1038</v>
      </c>
      <c r="B48" s="325" t="s">
        <v>1039</v>
      </c>
      <c r="C48" s="326">
        <v>0</v>
      </c>
      <c r="D48" s="327">
        <v>0</v>
      </c>
      <c r="E48" s="326">
        <v>0</v>
      </c>
    </row>
    <row r="49" spans="1:5" hidden="1">
      <c r="A49" s="317" t="s">
        <v>1040</v>
      </c>
      <c r="B49" s="325" t="s">
        <v>1041</v>
      </c>
      <c r="C49" s="326">
        <v>0</v>
      </c>
      <c r="D49" s="327">
        <v>0</v>
      </c>
      <c r="E49" s="326">
        <v>0</v>
      </c>
    </row>
    <row r="50" spans="1:5" hidden="1">
      <c r="A50" s="317" t="s">
        <v>1042</v>
      </c>
      <c r="B50" s="325" t="s">
        <v>1043</v>
      </c>
      <c r="C50" s="326">
        <v>0</v>
      </c>
      <c r="D50" s="327">
        <v>0</v>
      </c>
      <c r="E50" s="326">
        <v>0</v>
      </c>
    </row>
    <row r="51" spans="1:5">
      <c r="A51" s="321" t="s">
        <v>1044</v>
      </c>
      <c r="B51" s="322" t="s">
        <v>1045</v>
      </c>
      <c r="C51" s="328">
        <v>0</v>
      </c>
      <c r="D51" s="324">
        <v>0</v>
      </c>
      <c r="E51" s="328">
        <v>0</v>
      </c>
    </row>
    <row r="52" spans="1:5" ht="21.75" customHeight="1">
      <c r="A52" s="321" t="s">
        <v>1046</v>
      </c>
      <c r="B52" s="322" t="s">
        <v>1047</v>
      </c>
      <c r="C52" s="328">
        <v>0</v>
      </c>
      <c r="D52" s="324">
        <v>0</v>
      </c>
      <c r="E52" s="328">
        <v>0</v>
      </c>
    </row>
    <row r="53" spans="1:5" hidden="1">
      <c r="A53" s="317" t="s">
        <v>1048</v>
      </c>
      <c r="B53" s="325" t="s">
        <v>1049</v>
      </c>
      <c r="C53" s="326">
        <v>0</v>
      </c>
      <c r="D53" s="327">
        <v>0</v>
      </c>
      <c r="E53" s="326">
        <v>0</v>
      </c>
    </row>
    <row r="54" spans="1:5" hidden="1">
      <c r="A54" s="317" t="s">
        <v>1050</v>
      </c>
      <c r="B54" s="325" t="s">
        <v>1051</v>
      </c>
      <c r="C54" s="326">
        <v>0</v>
      </c>
      <c r="D54" s="327">
        <v>0</v>
      </c>
      <c r="E54" s="326">
        <v>0</v>
      </c>
    </row>
    <row r="55" spans="1:5">
      <c r="A55" s="321" t="s">
        <v>1052</v>
      </c>
      <c r="B55" s="322" t="s">
        <v>1053</v>
      </c>
      <c r="C55" s="328">
        <v>0</v>
      </c>
      <c r="D55" s="324">
        <v>0</v>
      </c>
      <c r="E55" s="328">
        <v>0</v>
      </c>
    </row>
    <row r="56" spans="1:5" ht="12.75" customHeight="1">
      <c r="A56" s="317" t="s">
        <v>1054</v>
      </c>
      <c r="B56" s="325" t="s">
        <v>1055</v>
      </c>
      <c r="C56" s="326">
        <v>225660</v>
      </c>
      <c r="D56" s="327">
        <v>0</v>
      </c>
      <c r="E56" s="326">
        <v>71935</v>
      </c>
    </row>
    <row r="57" spans="1:5" ht="11.25" customHeight="1">
      <c r="A57" s="317" t="s">
        <v>1056</v>
      </c>
      <c r="B57" s="325" t="s">
        <v>1057</v>
      </c>
      <c r="C57" s="326">
        <v>0</v>
      </c>
      <c r="D57" s="327">
        <v>0</v>
      </c>
      <c r="E57" s="326">
        <v>0</v>
      </c>
    </row>
    <row r="58" spans="1:5" ht="11.25" customHeight="1">
      <c r="A58" s="317" t="s">
        <v>1058</v>
      </c>
      <c r="B58" s="325" t="s">
        <v>1059</v>
      </c>
      <c r="C58" s="326">
        <v>0</v>
      </c>
      <c r="D58" s="327">
        <v>0</v>
      </c>
      <c r="E58" s="326">
        <v>0</v>
      </c>
    </row>
    <row r="59" spans="1:5" ht="13.5" customHeight="1">
      <c r="A59" s="321" t="s">
        <v>1060</v>
      </c>
      <c r="B59" s="322" t="s">
        <v>1061</v>
      </c>
      <c r="C59" s="328">
        <v>225660</v>
      </c>
      <c r="D59" s="324">
        <v>0</v>
      </c>
      <c r="E59" s="328">
        <v>71935</v>
      </c>
    </row>
    <row r="60" spans="1:5" ht="14.25" customHeight="1">
      <c r="A60" s="317" t="s">
        <v>1062</v>
      </c>
      <c r="B60" s="325" t="s">
        <v>1063</v>
      </c>
      <c r="C60" s="326">
        <v>6090077</v>
      </c>
      <c r="D60" s="327">
        <v>0</v>
      </c>
      <c r="E60" s="326">
        <v>1433716</v>
      </c>
    </row>
    <row r="61" spans="1:5" ht="13.5" customHeight="1">
      <c r="A61" s="317" t="s">
        <v>1064</v>
      </c>
      <c r="B61" s="325" t="s">
        <v>1065</v>
      </c>
      <c r="C61" s="326">
        <v>0</v>
      </c>
      <c r="D61" s="327">
        <v>0</v>
      </c>
      <c r="E61" s="326">
        <v>0</v>
      </c>
    </row>
    <row r="62" spans="1:5" ht="11.25" customHeight="1">
      <c r="A62" s="321" t="s">
        <v>1066</v>
      </c>
      <c r="B62" s="322" t="s">
        <v>1067</v>
      </c>
      <c r="C62" s="328">
        <v>6090077</v>
      </c>
      <c r="D62" s="324">
        <v>0</v>
      </c>
      <c r="E62" s="328">
        <v>1433716</v>
      </c>
    </row>
    <row r="63" spans="1:5" ht="15" customHeight="1">
      <c r="A63" s="317" t="s">
        <v>1068</v>
      </c>
      <c r="B63" s="325" t="s">
        <v>1069</v>
      </c>
      <c r="C63" s="326">
        <v>0</v>
      </c>
      <c r="D63" s="327">
        <v>0</v>
      </c>
      <c r="E63" s="326">
        <v>0</v>
      </c>
    </row>
    <row r="64" spans="1:5" ht="15.75" customHeight="1">
      <c r="A64" s="317" t="s">
        <v>1070</v>
      </c>
      <c r="B64" s="325" t="s">
        <v>1071</v>
      </c>
      <c r="C64" s="326">
        <v>0</v>
      </c>
      <c r="D64" s="327">
        <v>0</v>
      </c>
      <c r="E64" s="326">
        <v>0</v>
      </c>
    </row>
    <row r="65" spans="1:5" ht="13.5" customHeight="1">
      <c r="A65" s="321" t="s">
        <v>1072</v>
      </c>
      <c r="B65" s="322" t="s">
        <v>1073</v>
      </c>
      <c r="C65" s="328">
        <v>0</v>
      </c>
      <c r="D65" s="324">
        <v>0</v>
      </c>
      <c r="E65" s="328">
        <v>0</v>
      </c>
    </row>
    <row r="66" spans="1:5" ht="26.25" customHeight="1">
      <c r="A66" s="321" t="s">
        <v>1074</v>
      </c>
      <c r="B66" s="322" t="s">
        <v>1075</v>
      </c>
      <c r="C66" s="328">
        <v>6315737</v>
      </c>
      <c r="D66" s="324">
        <v>0</v>
      </c>
      <c r="E66" s="328">
        <v>1505651</v>
      </c>
    </row>
    <row r="67" spans="1:5" ht="22.5" hidden="1">
      <c r="A67" s="317" t="s">
        <v>1076</v>
      </c>
      <c r="B67" s="325" t="s">
        <v>1077</v>
      </c>
      <c r="C67" s="326">
        <v>0</v>
      </c>
      <c r="D67" s="327">
        <v>0</v>
      </c>
      <c r="E67" s="326">
        <v>0</v>
      </c>
    </row>
    <row r="68" spans="1:5" ht="33.75" hidden="1">
      <c r="A68" s="317" t="s">
        <v>1078</v>
      </c>
      <c r="B68" s="325" t="s">
        <v>1079</v>
      </c>
      <c r="C68" s="326">
        <v>0</v>
      </c>
      <c r="D68" s="327">
        <v>0</v>
      </c>
      <c r="E68" s="326">
        <v>0</v>
      </c>
    </row>
    <row r="69" spans="1:5" ht="33.75" hidden="1">
      <c r="A69" s="317" t="s">
        <v>1080</v>
      </c>
      <c r="B69" s="325" t="s">
        <v>1081</v>
      </c>
      <c r="C69" s="326">
        <v>0</v>
      </c>
      <c r="D69" s="327">
        <v>0</v>
      </c>
      <c r="E69" s="326">
        <v>0</v>
      </c>
    </row>
    <row r="70" spans="1:5" ht="33.75" hidden="1">
      <c r="A70" s="317" t="s">
        <v>1082</v>
      </c>
      <c r="B70" s="325" t="s">
        <v>1083</v>
      </c>
      <c r="C70" s="326">
        <v>0</v>
      </c>
      <c r="D70" s="327">
        <v>0</v>
      </c>
      <c r="E70" s="326">
        <v>0</v>
      </c>
    </row>
    <row r="71" spans="1:5" ht="22.5" hidden="1">
      <c r="A71" s="317" t="s">
        <v>1084</v>
      </c>
      <c r="B71" s="325" t="s">
        <v>1085</v>
      </c>
      <c r="C71" s="326">
        <v>0</v>
      </c>
      <c r="D71" s="327">
        <v>0</v>
      </c>
      <c r="E71" s="326">
        <v>0</v>
      </c>
    </row>
    <row r="72" spans="1:5" ht="22.5" hidden="1">
      <c r="A72" s="317" t="s">
        <v>1086</v>
      </c>
      <c r="B72" s="325" t="s">
        <v>1087</v>
      </c>
      <c r="C72" s="326">
        <v>0</v>
      </c>
      <c r="D72" s="327">
        <v>0</v>
      </c>
      <c r="E72" s="326">
        <v>0</v>
      </c>
    </row>
    <row r="73" spans="1:5" ht="22.5" hidden="1">
      <c r="A73" s="317" t="s">
        <v>1088</v>
      </c>
      <c r="B73" s="325" t="s">
        <v>1089</v>
      </c>
      <c r="C73" s="326">
        <v>0</v>
      </c>
      <c r="D73" s="327">
        <v>0</v>
      </c>
      <c r="E73" s="326">
        <v>0</v>
      </c>
    </row>
    <row r="74" spans="1:5" ht="22.5" hidden="1">
      <c r="A74" s="317" t="s">
        <v>1090</v>
      </c>
      <c r="B74" s="325" t="s">
        <v>1091</v>
      </c>
      <c r="C74" s="326">
        <v>0</v>
      </c>
      <c r="D74" s="327">
        <v>0</v>
      </c>
      <c r="E74" s="326">
        <v>0</v>
      </c>
    </row>
    <row r="75" spans="1:5" ht="22.5" hidden="1">
      <c r="A75" s="317" t="s">
        <v>1092</v>
      </c>
      <c r="B75" s="325" t="s">
        <v>1093</v>
      </c>
      <c r="C75" s="326">
        <v>0</v>
      </c>
      <c r="D75" s="327">
        <v>0</v>
      </c>
      <c r="E75" s="326">
        <v>0</v>
      </c>
    </row>
    <row r="76" spans="1:5" ht="22.5" hidden="1">
      <c r="A76" s="317" t="s">
        <v>1094</v>
      </c>
      <c r="B76" s="325" t="s">
        <v>1095</v>
      </c>
      <c r="C76" s="326">
        <v>0</v>
      </c>
      <c r="D76" s="327">
        <v>0</v>
      </c>
      <c r="E76" s="326">
        <v>0</v>
      </c>
    </row>
    <row r="77" spans="1:5" ht="22.5" hidden="1">
      <c r="A77" s="317" t="s">
        <v>1096</v>
      </c>
      <c r="B77" s="325" t="s">
        <v>1097</v>
      </c>
      <c r="C77" s="326">
        <v>0</v>
      </c>
      <c r="D77" s="327">
        <v>0</v>
      </c>
      <c r="E77" s="326">
        <v>0</v>
      </c>
    </row>
    <row r="78" spans="1:5" ht="22.5" hidden="1">
      <c r="A78" s="317" t="s">
        <v>1098</v>
      </c>
      <c r="B78" s="325" t="s">
        <v>1099</v>
      </c>
      <c r="C78" s="326">
        <v>0</v>
      </c>
      <c r="D78" s="327">
        <v>0</v>
      </c>
      <c r="E78" s="326">
        <v>0</v>
      </c>
    </row>
    <row r="79" spans="1:5" ht="33.75" hidden="1">
      <c r="A79" s="317" t="s">
        <v>1100</v>
      </c>
      <c r="B79" s="325" t="s">
        <v>1101</v>
      </c>
      <c r="C79" s="326">
        <v>0</v>
      </c>
      <c r="D79" s="327">
        <v>0</v>
      </c>
      <c r="E79" s="326">
        <v>0</v>
      </c>
    </row>
    <row r="80" spans="1:5" ht="22.5" hidden="1">
      <c r="A80" s="317" t="s">
        <v>1102</v>
      </c>
      <c r="B80" s="325" t="s">
        <v>1103</v>
      </c>
      <c r="C80" s="326">
        <v>0</v>
      </c>
      <c r="D80" s="327">
        <v>0</v>
      </c>
      <c r="E80" s="326">
        <v>0</v>
      </c>
    </row>
    <row r="81" spans="1:5" ht="22.5" hidden="1">
      <c r="A81" s="317" t="s">
        <v>1104</v>
      </c>
      <c r="B81" s="325" t="s">
        <v>1105</v>
      </c>
      <c r="C81" s="326">
        <v>0</v>
      </c>
      <c r="D81" s="327">
        <v>0</v>
      </c>
      <c r="E81" s="326">
        <v>0</v>
      </c>
    </row>
    <row r="82" spans="1:5" ht="22.5" hidden="1">
      <c r="A82" s="317" t="s">
        <v>1106</v>
      </c>
      <c r="B82" s="325" t="s">
        <v>1107</v>
      </c>
      <c r="C82" s="326">
        <v>0</v>
      </c>
      <c r="D82" s="327">
        <v>0</v>
      </c>
      <c r="E82" s="326">
        <v>0</v>
      </c>
    </row>
    <row r="83" spans="1:5" ht="22.5" hidden="1">
      <c r="A83" s="317" t="s">
        <v>1108</v>
      </c>
      <c r="B83" s="325" t="s">
        <v>1109</v>
      </c>
      <c r="C83" s="326">
        <v>0</v>
      </c>
      <c r="D83" s="327">
        <v>0</v>
      </c>
      <c r="E83" s="326">
        <v>0</v>
      </c>
    </row>
    <row r="84" spans="1:5" ht="22.5" hidden="1">
      <c r="A84" s="317" t="s">
        <v>1110</v>
      </c>
      <c r="B84" s="325" t="s">
        <v>1111</v>
      </c>
      <c r="C84" s="326">
        <v>0</v>
      </c>
      <c r="D84" s="327">
        <v>0</v>
      </c>
      <c r="E84" s="326">
        <v>0</v>
      </c>
    </row>
    <row r="85" spans="1:5" ht="22.5" hidden="1">
      <c r="A85" s="317" t="s">
        <v>1112</v>
      </c>
      <c r="B85" s="325" t="s">
        <v>1113</v>
      </c>
      <c r="C85" s="326">
        <v>0</v>
      </c>
      <c r="D85" s="327">
        <v>0</v>
      </c>
      <c r="E85" s="326">
        <v>0</v>
      </c>
    </row>
    <row r="86" spans="1:5" ht="22.5" hidden="1">
      <c r="A86" s="317" t="s">
        <v>1114</v>
      </c>
      <c r="B86" s="325" t="s">
        <v>1115</v>
      </c>
      <c r="C86" s="326">
        <v>0</v>
      </c>
      <c r="D86" s="327">
        <v>0</v>
      </c>
      <c r="E86" s="326">
        <v>0</v>
      </c>
    </row>
    <row r="87" spans="1:5" ht="22.5" hidden="1">
      <c r="A87" s="317" t="s">
        <v>1116</v>
      </c>
      <c r="B87" s="325" t="s">
        <v>1117</v>
      </c>
      <c r="C87" s="326">
        <v>0</v>
      </c>
      <c r="D87" s="327">
        <v>0</v>
      </c>
      <c r="E87" s="326">
        <v>0</v>
      </c>
    </row>
    <row r="88" spans="1:5" ht="22.5" hidden="1">
      <c r="A88" s="317" t="s">
        <v>1118</v>
      </c>
      <c r="B88" s="325" t="s">
        <v>1119</v>
      </c>
      <c r="C88" s="326">
        <v>0</v>
      </c>
      <c r="D88" s="327">
        <v>0</v>
      </c>
      <c r="E88" s="326">
        <v>0</v>
      </c>
    </row>
    <row r="89" spans="1:5" ht="22.5" hidden="1">
      <c r="A89" s="317" t="s">
        <v>1120</v>
      </c>
      <c r="B89" s="325" t="s">
        <v>1121</v>
      </c>
      <c r="C89" s="326">
        <v>0</v>
      </c>
      <c r="D89" s="327">
        <v>0</v>
      </c>
      <c r="E89" s="326">
        <v>0</v>
      </c>
    </row>
    <row r="90" spans="1:5" ht="22.5" hidden="1">
      <c r="A90" s="317" t="s">
        <v>1122</v>
      </c>
      <c r="B90" s="325" t="s">
        <v>1123</v>
      </c>
      <c r="C90" s="326">
        <v>0</v>
      </c>
      <c r="D90" s="327">
        <v>0</v>
      </c>
      <c r="E90" s="326">
        <v>0</v>
      </c>
    </row>
    <row r="91" spans="1:5" ht="22.5" hidden="1">
      <c r="A91" s="317" t="s">
        <v>1124</v>
      </c>
      <c r="B91" s="325" t="s">
        <v>1125</v>
      </c>
      <c r="C91" s="326">
        <v>0</v>
      </c>
      <c r="D91" s="327">
        <v>0</v>
      </c>
      <c r="E91" s="326">
        <v>0</v>
      </c>
    </row>
    <row r="92" spans="1:5" ht="22.5" hidden="1">
      <c r="A92" s="317" t="s">
        <v>1126</v>
      </c>
      <c r="B92" s="325" t="s">
        <v>1127</v>
      </c>
      <c r="C92" s="326">
        <v>0</v>
      </c>
      <c r="D92" s="327">
        <v>0</v>
      </c>
      <c r="E92" s="326">
        <v>0</v>
      </c>
    </row>
    <row r="93" spans="1:5" ht="22.5" hidden="1">
      <c r="A93" s="317" t="s">
        <v>1128</v>
      </c>
      <c r="B93" s="325" t="s">
        <v>1129</v>
      </c>
      <c r="C93" s="326">
        <v>0</v>
      </c>
      <c r="D93" s="327">
        <v>0</v>
      </c>
      <c r="E93" s="326">
        <v>0</v>
      </c>
    </row>
    <row r="94" spans="1:5" ht="22.5" hidden="1">
      <c r="A94" s="317" t="s">
        <v>1130</v>
      </c>
      <c r="B94" s="325" t="s">
        <v>1131</v>
      </c>
      <c r="C94" s="326">
        <v>0</v>
      </c>
      <c r="D94" s="327">
        <v>0</v>
      </c>
      <c r="E94" s="326">
        <v>0</v>
      </c>
    </row>
    <row r="95" spans="1:5" ht="33.75" hidden="1">
      <c r="A95" s="317" t="s">
        <v>1132</v>
      </c>
      <c r="B95" s="325" t="s">
        <v>1133</v>
      </c>
      <c r="C95" s="326">
        <v>0</v>
      </c>
      <c r="D95" s="327">
        <v>0</v>
      </c>
      <c r="E95" s="326">
        <v>0</v>
      </c>
    </row>
    <row r="96" spans="1:5" ht="33.75" hidden="1">
      <c r="A96" s="317" t="s">
        <v>1134</v>
      </c>
      <c r="B96" s="325" t="s">
        <v>1135</v>
      </c>
      <c r="C96" s="326">
        <v>0</v>
      </c>
      <c r="D96" s="327">
        <v>0</v>
      </c>
      <c r="E96" s="326">
        <v>0</v>
      </c>
    </row>
    <row r="97" spans="1:5" ht="33.75" hidden="1">
      <c r="A97" s="317" t="s">
        <v>1136</v>
      </c>
      <c r="B97" s="325" t="s">
        <v>1137</v>
      </c>
      <c r="C97" s="326">
        <v>0</v>
      </c>
      <c r="D97" s="327">
        <v>0</v>
      </c>
      <c r="E97" s="326">
        <v>0</v>
      </c>
    </row>
    <row r="98" spans="1:5" ht="22.5" hidden="1">
      <c r="A98" s="317" t="s">
        <v>1138</v>
      </c>
      <c r="B98" s="325" t="s">
        <v>1139</v>
      </c>
      <c r="C98" s="326">
        <v>0</v>
      </c>
      <c r="D98" s="327">
        <v>0</v>
      </c>
      <c r="E98" s="326">
        <v>0</v>
      </c>
    </row>
    <row r="99" spans="1:5" ht="33.75" hidden="1">
      <c r="A99" s="317" t="s">
        <v>1140</v>
      </c>
      <c r="B99" s="325" t="s">
        <v>1141</v>
      </c>
      <c r="C99" s="326">
        <v>0</v>
      </c>
      <c r="D99" s="327">
        <v>0</v>
      </c>
      <c r="E99" s="326">
        <v>0</v>
      </c>
    </row>
    <row r="100" spans="1:5" ht="33.75" hidden="1">
      <c r="A100" s="317" t="s">
        <v>1142</v>
      </c>
      <c r="B100" s="325" t="s">
        <v>1143</v>
      </c>
      <c r="C100" s="326">
        <v>0</v>
      </c>
      <c r="D100" s="327">
        <v>0</v>
      </c>
      <c r="E100" s="326">
        <v>0</v>
      </c>
    </row>
    <row r="101" spans="1:5" ht="33.75" hidden="1">
      <c r="A101" s="317" t="s">
        <v>1144</v>
      </c>
      <c r="B101" s="325" t="s">
        <v>1145</v>
      </c>
      <c r="C101" s="326">
        <v>0</v>
      </c>
      <c r="D101" s="327">
        <v>0</v>
      </c>
      <c r="E101" s="326">
        <v>0</v>
      </c>
    </row>
    <row r="102" spans="1:5" ht="22.5" hidden="1">
      <c r="A102" s="317" t="s">
        <v>1146</v>
      </c>
      <c r="B102" s="325" t="s">
        <v>1147</v>
      </c>
      <c r="C102" s="326">
        <v>0</v>
      </c>
      <c r="D102" s="327">
        <v>0</v>
      </c>
      <c r="E102" s="326">
        <v>0</v>
      </c>
    </row>
    <row r="103" spans="1:5" ht="22.5" hidden="1">
      <c r="A103" s="317" t="s">
        <v>1148</v>
      </c>
      <c r="B103" s="325" t="s">
        <v>1149</v>
      </c>
      <c r="C103" s="326">
        <v>0</v>
      </c>
      <c r="D103" s="327">
        <v>0</v>
      </c>
      <c r="E103" s="326">
        <v>0</v>
      </c>
    </row>
    <row r="104" spans="1:5" ht="33.75" hidden="1">
      <c r="A104" s="317" t="s">
        <v>1150</v>
      </c>
      <c r="B104" s="325" t="s">
        <v>1151</v>
      </c>
      <c r="C104" s="326">
        <v>0</v>
      </c>
      <c r="D104" s="327">
        <v>0</v>
      </c>
      <c r="E104" s="326">
        <v>0</v>
      </c>
    </row>
    <row r="105" spans="1:5" ht="22.5" hidden="1">
      <c r="A105" s="317" t="s">
        <v>1152</v>
      </c>
      <c r="B105" s="325" t="s">
        <v>1153</v>
      </c>
      <c r="C105" s="326">
        <v>0</v>
      </c>
      <c r="D105" s="327">
        <v>0</v>
      </c>
      <c r="E105" s="326">
        <v>0</v>
      </c>
    </row>
    <row r="106" spans="1:5" ht="22.5" hidden="1">
      <c r="A106" s="317" t="s">
        <v>1154</v>
      </c>
      <c r="B106" s="325" t="s">
        <v>1155</v>
      </c>
      <c r="C106" s="326">
        <v>0</v>
      </c>
      <c r="D106" s="327">
        <v>0</v>
      </c>
      <c r="E106" s="326">
        <v>0</v>
      </c>
    </row>
    <row r="107" spans="1:5" ht="22.5" hidden="1">
      <c r="A107" s="317" t="s">
        <v>1156</v>
      </c>
      <c r="B107" s="325" t="s">
        <v>1157</v>
      </c>
      <c r="C107" s="326">
        <v>0</v>
      </c>
      <c r="D107" s="327">
        <v>0</v>
      </c>
      <c r="E107" s="326">
        <v>0</v>
      </c>
    </row>
    <row r="108" spans="1:5" ht="22.5" hidden="1">
      <c r="A108" s="317" t="s">
        <v>1158</v>
      </c>
      <c r="B108" s="325" t="s">
        <v>1159</v>
      </c>
      <c r="C108" s="326">
        <v>0</v>
      </c>
      <c r="D108" s="327">
        <v>0</v>
      </c>
      <c r="E108" s="326">
        <v>0</v>
      </c>
    </row>
    <row r="109" spans="1:5" ht="33.75" hidden="1">
      <c r="A109" s="317" t="s">
        <v>1160</v>
      </c>
      <c r="B109" s="325" t="s">
        <v>1161</v>
      </c>
      <c r="C109" s="326">
        <v>0</v>
      </c>
      <c r="D109" s="327">
        <v>0</v>
      </c>
      <c r="E109" s="326">
        <v>0</v>
      </c>
    </row>
    <row r="110" spans="1:5" ht="22.5">
      <c r="A110" s="321" t="s">
        <v>1162</v>
      </c>
      <c r="B110" s="322" t="s">
        <v>1163</v>
      </c>
      <c r="C110" s="328">
        <v>0</v>
      </c>
      <c r="D110" s="324">
        <v>0</v>
      </c>
      <c r="E110" s="328">
        <v>0</v>
      </c>
    </row>
    <row r="111" spans="1:5" ht="33.75" hidden="1">
      <c r="A111" s="317" t="s">
        <v>1164</v>
      </c>
      <c r="B111" s="325" t="s">
        <v>1165</v>
      </c>
      <c r="C111" s="326">
        <v>0</v>
      </c>
      <c r="D111" s="327">
        <v>0</v>
      </c>
      <c r="E111" s="326">
        <v>0</v>
      </c>
    </row>
    <row r="112" spans="1:5" ht="33.75" hidden="1">
      <c r="A112" s="317" t="s">
        <v>1166</v>
      </c>
      <c r="B112" s="325" t="s">
        <v>1167</v>
      </c>
      <c r="C112" s="326">
        <v>0</v>
      </c>
      <c r="D112" s="327">
        <v>0</v>
      </c>
      <c r="E112" s="326">
        <v>0</v>
      </c>
    </row>
    <row r="113" spans="1:5" ht="33.75" hidden="1">
      <c r="A113" s="317" t="s">
        <v>1168</v>
      </c>
      <c r="B113" s="325" t="s">
        <v>1169</v>
      </c>
      <c r="C113" s="326">
        <v>0</v>
      </c>
      <c r="D113" s="327">
        <v>0</v>
      </c>
      <c r="E113" s="326">
        <v>0</v>
      </c>
    </row>
    <row r="114" spans="1:5" ht="33.75" hidden="1">
      <c r="A114" s="317" t="s">
        <v>1170</v>
      </c>
      <c r="B114" s="325" t="s">
        <v>1171</v>
      </c>
      <c r="C114" s="326">
        <v>0</v>
      </c>
      <c r="D114" s="327">
        <v>0</v>
      </c>
      <c r="E114" s="326">
        <v>0</v>
      </c>
    </row>
    <row r="115" spans="1:5" ht="22.5" hidden="1">
      <c r="A115" s="317" t="s">
        <v>1172</v>
      </c>
      <c r="B115" s="325" t="s">
        <v>1173</v>
      </c>
      <c r="C115" s="326">
        <v>0</v>
      </c>
      <c r="D115" s="327">
        <v>0</v>
      </c>
      <c r="E115" s="326">
        <v>0</v>
      </c>
    </row>
    <row r="116" spans="1:5" ht="22.5" hidden="1">
      <c r="A116" s="317" t="s">
        <v>1174</v>
      </c>
      <c r="B116" s="325" t="s">
        <v>1175</v>
      </c>
      <c r="C116" s="326">
        <v>0</v>
      </c>
      <c r="D116" s="327">
        <v>0</v>
      </c>
      <c r="E116" s="326">
        <v>0</v>
      </c>
    </row>
    <row r="117" spans="1:5" ht="22.5" hidden="1">
      <c r="A117" s="317" t="s">
        <v>1176</v>
      </c>
      <c r="B117" s="325" t="s">
        <v>1177</v>
      </c>
      <c r="C117" s="326">
        <v>0</v>
      </c>
      <c r="D117" s="327">
        <v>0</v>
      </c>
      <c r="E117" s="326">
        <v>0</v>
      </c>
    </row>
    <row r="118" spans="1:5" ht="22.5" hidden="1">
      <c r="A118" s="317" t="s">
        <v>1178</v>
      </c>
      <c r="B118" s="325" t="s">
        <v>1179</v>
      </c>
      <c r="C118" s="326">
        <v>0</v>
      </c>
      <c r="D118" s="327">
        <v>0</v>
      </c>
      <c r="E118" s="326">
        <v>0</v>
      </c>
    </row>
    <row r="119" spans="1:5" ht="22.5" hidden="1">
      <c r="A119" s="317" t="s">
        <v>1180</v>
      </c>
      <c r="B119" s="325" t="s">
        <v>1181</v>
      </c>
      <c r="C119" s="326">
        <v>0</v>
      </c>
      <c r="D119" s="327">
        <v>0</v>
      </c>
      <c r="E119" s="326">
        <v>0</v>
      </c>
    </row>
    <row r="120" spans="1:5" ht="22.5" hidden="1">
      <c r="A120" s="317" t="s">
        <v>1182</v>
      </c>
      <c r="B120" s="325" t="s">
        <v>1183</v>
      </c>
      <c r="C120" s="326">
        <v>0</v>
      </c>
      <c r="D120" s="327">
        <v>0</v>
      </c>
      <c r="E120" s="326">
        <v>0</v>
      </c>
    </row>
    <row r="121" spans="1:5" ht="22.5" hidden="1">
      <c r="A121" s="317" t="s">
        <v>1184</v>
      </c>
      <c r="B121" s="325" t="s">
        <v>1185</v>
      </c>
      <c r="C121" s="326">
        <v>0</v>
      </c>
      <c r="D121" s="327">
        <v>0</v>
      </c>
      <c r="E121" s="326">
        <v>0</v>
      </c>
    </row>
    <row r="122" spans="1:5" ht="22.5" hidden="1">
      <c r="A122" s="317" t="s">
        <v>1186</v>
      </c>
      <c r="B122" s="325" t="s">
        <v>1187</v>
      </c>
      <c r="C122" s="326">
        <v>0</v>
      </c>
      <c r="D122" s="327">
        <v>0</v>
      </c>
      <c r="E122" s="326">
        <v>0</v>
      </c>
    </row>
    <row r="123" spans="1:5" ht="33.75" hidden="1">
      <c r="A123" s="317" t="s">
        <v>1188</v>
      </c>
      <c r="B123" s="325" t="s">
        <v>1189</v>
      </c>
      <c r="C123" s="326">
        <v>0</v>
      </c>
      <c r="D123" s="327">
        <v>0</v>
      </c>
      <c r="E123" s="326">
        <v>0</v>
      </c>
    </row>
    <row r="124" spans="1:5" ht="22.5" hidden="1">
      <c r="A124" s="317" t="s">
        <v>1190</v>
      </c>
      <c r="B124" s="325" t="s">
        <v>1191</v>
      </c>
      <c r="C124" s="326">
        <v>0</v>
      </c>
      <c r="D124" s="327">
        <v>0</v>
      </c>
      <c r="E124" s="326">
        <v>0</v>
      </c>
    </row>
    <row r="125" spans="1:5" ht="22.5" hidden="1">
      <c r="A125" s="317" t="s">
        <v>1192</v>
      </c>
      <c r="B125" s="325" t="s">
        <v>1193</v>
      </c>
      <c r="C125" s="326">
        <v>0</v>
      </c>
      <c r="D125" s="327">
        <v>0</v>
      </c>
      <c r="E125" s="326">
        <v>0</v>
      </c>
    </row>
    <row r="126" spans="1:5" ht="22.5" hidden="1">
      <c r="A126" s="317" t="s">
        <v>1194</v>
      </c>
      <c r="B126" s="325" t="s">
        <v>1195</v>
      </c>
      <c r="C126" s="326">
        <v>0</v>
      </c>
      <c r="D126" s="327">
        <v>0</v>
      </c>
      <c r="E126" s="326">
        <v>0</v>
      </c>
    </row>
    <row r="127" spans="1:5" ht="22.5" hidden="1">
      <c r="A127" s="317" t="s">
        <v>1196</v>
      </c>
      <c r="B127" s="325" t="s">
        <v>1197</v>
      </c>
      <c r="C127" s="326">
        <v>0</v>
      </c>
      <c r="D127" s="327">
        <v>0</v>
      </c>
      <c r="E127" s="326">
        <v>0</v>
      </c>
    </row>
    <row r="128" spans="1:5" ht="33.75" hidden="1">
      <c r="A128" s="317" t="s">
        <v>1198</v>
      </c>
      <c r="B128" s="325" t="s">
        <v>1199</v>
      </c>
      <c r="C128" s="326">
        <v>0</v>
      </c>
      <c r="D128" s="327">
        <v>0</v>
      </c>
      <c r="E128" s="326">
        <v>0</v>
      </c>
    </row>
    <row r="129" spans="1:5" ht="22.5" hidden="1">
      <c r="A129" s="317" t="s">
        <v>1200</v>
      </c>
      <c r="B129" s="325" t="s">
        <v>1201</v>
      </c>
      <c r="C129" s="326">
        <v>0</v>
      </c>
      <c r="D129" s="327">
        <v>0</v>
      </c>
      <c r="E129" s="326">
        <v>0</v>
      </c>
    </row>
    <row r="130" spans="1:5" ht="22.5" hidden="1">
      <c r="A130" s="317" t="s">
        <v>1202</v>
      </c>
      <c r="B130" s="325" t="s">
        <v>1203</v>
      </c>
      <c r="C130" s="326">
        <v>0</v>
      </c>
      <c r="D130" s="327">
        <v>0</v>
      </c>
      <c r="E130" s="326">
        <v>0</v>
      </c>
    </row>
    <row r="131" spans="1:5" ht="22.5" hidden="1">
      <c r="A131" s="317" t="s">
        <v>1204</v>
      </c>
      <c r="B131" s="325" t="s">
        <v>1205</v>
      </c>
      <c r="C131" s="326">
        <v>0</v>
      </c>
      <c r="D131" s="327">
        <v>0</v>
      </c>
      <c r="E131" s="326">
        <v>0</v>
      </c>
    </row>
    <row r="132" spans="1:5" ht="22.5" hidden="1">
      <c r="A132" s="317" t="s">
        <v>1206</v>
      </c>
      <c r="B132" s="325" t="s">
        <v>1207</v>
      </c>
      <c r="C132" s="326">
        <v>0</v>
      </c>
      <c r="D132" s="327">
        <v>0</v>
      </c>
      <c r="E132" s="326">
        <v>0</v>
      </c>
    </row>
    <row r="133" spans="1:5" ht="22.5" hidden="1">
      <c r="A133" s="317" t="s">
        <v>1208</v>
      </c>
      <c r="B133" s="325" t="s">
        <v>1209</v>
      </c>
      <c r="C133" s="326">
        <v>0</v>
      </c>
      <c r="D133" s="327">
        <v>0</v>
      </c>
      <c r="E133" s="326">
        <v>0</v>
      </c>
    </row>
    <row r="134" spans="1:5" ht="22.5" hidden="1">
      <c r="A134" s="317" t="s">
        <v>1210</v>
      </c>
      <c r="B134" s="325" t="s">
        <v>1211</v>
      </c>
      <c r="C134" s="326">
        <v>0</v>
      </c>
      <c r="D134" s="327">
        <v>0</v>
      </c>
      <c r="E134" s="326">
        <v>0</v>
      </c>
    </row>
    <row r="135" spans="1:5" ht="22.5" hidden="1">
      <c r="A135" s="317" t="s">
        <v>1212</v>
      </c>
      <c r="B135" s="325" t="s">
        <v>1213</v>
      </c>
      <c r="C135" s="326">
        <v>0</v>
      </c>
      <c r="D135" s="327">
        <v>0</v>
      </c>
      <c r="E135" s="326">
        <v>0</v>
      </c>
    </row>
    <row r="136" spans="1:5" ht="22.5" hidden="1">
      <c r="A136" s="317" t="s">
        <v>1214</v>
      </c>
      <c r="B136" s="325" t="s">
        <v>1215</v>
      </c>
      <c r="C136" s="326">
        <v>0</v>
      </c>
      <c r="D136" s="327">
        <v>0</v>
      </c>
      <c r="E136" s="326">
        <v>0</v>
      </c>
    </row>
    <row r="137" spans="1:5" ht="33.75" hidden="1">
      <c r="A137" s="317" t="s">
        <v>1216</v>
      </c>
      <c r="B137" s="325" t="s">
        <v>1217</v>
      </c>
      <c r="C137" s="326">
        <v>0</v>
      </c>
      <c r="D137" s="327">
        <v>0</v>
      </c>
      <c r="E137" s="326">
        <v>0</v>
      </c>
    </row>
    <row r="138" spans="1:5" ht="22.5" hidden="1">
      <c r="A138" s="317" t="s">
        <v>1218</v>
      </c>
      <c r="B138" s="325" t="s">
        <v>1219</v>
      </c>
      <c r="C138" s="326">
        <v>0</v>
      </c>
      <c r="D138" s="327">
        <v>0</v>
      </c>
      <c r="E138" s="326">
        <v>0</v>
      </c>
    </row>
    <row r="139" spans="1:5" ht="33.75" hidden="1">
      <c r="A139" s="317" t="s">
        <v>1220</v>
      </c>
      <c r="B139" s="325" t="s">
        <v>1221</v>
      </c>
      <c r="C139" s="326">
        <v>0</v>
      </c>
      <c r="D139" s="327">
        <v>0</v>
      </c>
      <c r="E139" s="326">
        <v>0</v>
      </c>
    </row>
    <row r="140" spans="1:5" ht="45" hidden="1">
      <c r="A140" s="317" t="s">
        <v>1222</v>
      </c>
      <c r="B140" s="325" t="s">
        <v>1223</v>
      </c>
      <c r="C140" s="326">
        <v>0</v>
      </c>
      <c r="D140" s="327">
        <v>0</v>
      </c>
      <c r="E140" s="326">
        <v>0</v>
      </c>
    </row>
    <row r="141" spans="1:5" ht="33.75" hidden="1">
      <c r="A141" s="317" t="s">
        <v>1224</v>
      </c>
      <c r="B141" s="325" t="s">
        <v>1225</v>
      </c>
      <c r="C141" s="326">
        <v>0</v>
      </c>
      <c r="D141" s="327">
        <v>0</v>
      </c>
      <c r="E141" s="326">
        <v>0</v>
      </c>
    </row>
    <row r="142" spans="1:5" ht="22.5" hidden="1">
      <c r="A142" s="317" t="s">
        <v>1226</v>
      </c>
      <c r="B142" s="325" t="s">
        <v>1227</v>
      </c>
      <c r="C142" s="326">
        <v>0</v>
      </c>
      <c r="D142" s="327">
        <v>0</v>
      </c>
      <c r="E142" s="326">
        <v>0</v>
      </c>
    </row>
    <row r="143" spans="1:5" ht="33.75" hidden="1">
      <c r="A143" s="317" t="s">
        <v>1228</v>
      </c>
      <c r="B143" s="325" t="s">
        <v>1229</v>
      </c>
      <c r="C143" s="326">
        <v>0</v>
      </c>
      <c r="D143" s="327">
        <v>0</v>
      </c>
      <c r="E143" s="326">
        <v>0</v>
      </c>
    </row>
    <row r="144" spans="1:5" ht="45" hidden="1">
      <c r="A144" s="317" t="s">
        <v>1230</v>
      </c>
      <c r="B144" s="325" t="s">
        <v>1231</v>
      </c>
      <c r="C144" s="326">
        <v>0</v>
      </c>
      <c r="D144" s="327">
        <v>0</v>
      </c>
      <c r="E144" s="326">
        <v>0</v>
      </c>
    </row>
    <row r="145" spans="1:5" ht="33.75" hidden="1">
      <c r="A145" s="317" t="s">
        <v>1232</v>
      </c>
      <c r="B145" s="325" t="s">
        <v>1233</v>
      </c>
      <c r="C145" s="326">
        <v>0</v>
      </c>
      <c r="D145" s="327">
        <v>0</v>
      </c>
      <c r="E145" s="326">
        <v>0</v>
      </c>
    </row>
    <row r="146" spans="1:5" ht="22.5" hidden="1">
      <c r="A146" s="317" t="s">
        <v>1234</v>
      </c>
      <c r="B146" s="325" t="s">
        <v>1235</v>
      </c>
      <c r="C146" s="326">
        <v>0</v>
      </c>
      <c r="D146" s="327">
        <v>0</v>
      </c>
      <c r="E146" s="326">
        <v>0</v>
      </c>
    </row>
    <row r="147" spans="1:5" ht="33.75" hidden="1">
      <c r="A147" s="317" t="s">
        <v>1236</v>
      </c>
      <c r="B147" s="325" t="s">
        <v>1237</v>
      </c>
      <c r="C147" s="326">
        <v>0</v>
      </c>
      <c r="D147" s="327">
        <v>0</v>
      </c>
      <c r="E147" s="326">
        <v>0</v>
      </c>
    </row>
    <row r="148" spans="1:5" ht="33.75" hidden="1">
      <c r="A148" s="317" t="s">
        <v>1238</v>
      </c>
      <c r="B148" s="325" t="s">
        <v>1239</v>
      </c>
      <c r="C148" s="326">
        <v>0</v>
      </c>
      <c r="D148" s="327">
        <v>0</v>
      </c>
      <c r="E148" s="326">
        <v>0</v>
      </c>
    </row>
    <row r="149" spans="1:5" ht="22.5" hidden="1">
      <c r="A149" s="317" t="s">
        <v>1240</v>
      </c>
      <c r="B149" s="325" t="s">
        <v>1241</v>
      </c>
      <c r="C149" s="326">
        <v>0</v>
      </c>
      <c r="D149" s="327">
        <v>0</v>
      </c>
      <c r="E149" s="326">
        <v>0</v>
      </c>
    </row>
    <row r="150" spans="1:5" ht="33.75" hidden="1">
      <c r="A150" s="317" t="s">
        <v>1242</v>
      </c>
      <c r="B150" s="325" t="s">
        <v>1243</v>
      </c>
      <c r="C150" s="326">
        <v>0</v>
      </c>
      <c r="D150" s="327">
        <v>0</v>
      </c>
      <c r="E150" s="326">
        <v>0</v>
      </c>
    </row>
    <row r="151" spans="1:5" ht="22.5">
      <c r="A151" s="321" t="s">
        <v>1244</v>
      </c>
      <c r="B151" s="322" t="s">
        <v>1245</v>
      </c>
      <c r="C151" s="328">
        <v>0</v>
      </c>
      <c r="D151" s="324">
        <v>0</v>
      </c>
      <c r="E151" s="328">
        <v>0</v>
      </c>
    </row>
    <row r="152" spans="1:5" ht="13.5" customHeight="1">
      <c r="A152" s="317" t="s">
        <v>1246</v>
      </c>
      <c r="B152" s="325" t="s">
        <v>1247</v>
      </c>
      <c r="C152" s="326">
        <v>200000</v>
      </c>
      <c r="D152" s="327">
        <v>0</v>
      </c>
      <c r="E152" s="326">
        <v>0</v>
      </c>
    </row>
    <row r="153" spans="1:5" hidden="1">
      <c r="A153" s="317" t="s">
        <v>1248</v>
      </c>
      <c r="B153" s="325" t="s">
        <v>1249</v>
      </c>
      <c r="C153" s="326">
        <v>0</v>
      </c>
      <c r="D153" s="327">
        <v>0</v>
      </c>
      <c r="E153" s="326">
        <v>0</v>
      </c>
    </row>
    <row r="154" spans="1:5" hidden="1">
      <c r="A154" s="317" t="s">
        <v>1250</v>
      </c>
      <c r="B154" s="325" t="s">
        <v>1251</v>
      </c>
      <c r="C154" s="326">
        <v>0</v>
      </c>
      <c r="D154" s="327">
        <v>0</v>
      </c>
      <c r="E154" s="326">
        <v>0</v>
      </c>
    </row>
    <row r="155" spans="1:5" hidden="1">
      <c r="A155" s="317" t="s">
        <v>1252</v>
      </c>
      <c r="B155" s="325" t="s">
        <v>1253</v>
      </c>
      <c r="C155" s="326">
        <v>0</v>
      </c>
      <c r="D155" s="327">
        <v>0</v>
      </c>
      <c r="E155" s="326">
        <v>0</v>
      </c>
    </row>
    <row r="156" spans="1:5" hidden="1">
      <c r="A156" s="317" t="s">
        <v>1254</v>
      </c>
      <c r="B156" s="325" t="s">
        <v>1255</v>
      </c>
      <c r="C156" s="326">
        <v>0</v>
      </c>
      <c r="D156" s="327">
        <v>0</v>
      </c>
      <c r="E156" s="326">
        <v>0</v>
      </c>
    </row>
    <row r="157" spans="1:5">
      <c r="A157" s="317" t="s">
        <v>1256</v>
      </c>
      <c r="B157" s="325" t="s">
        <v>1257</v>
      </c>
      <c r="C157" s="326">
        <v>200000</v>
      </c>
      <c r="D157" s="327">
        <v>0</v>
      </c>
      <c r="E157" s="326">
        <v>0</v>
      </c>
    </row>
    <row r="158" spans="1:5" hidden="1">
      <c r="A158" s="317" t="s">
        <v>1258</v>
      </c>
      <c r="B158" s="325" t="s">
        <v>1259</v>
      </c>
      <c r="C158" s="326">
        <v>0</v>
      </c>
      <c r="D158" s="327">
        <v>0</v>
      </c>
      <c r="E158" s="326">
        <v>0</v>
      </c>
    </row>
    <row r="159" spans="1:5" ht="22.5" hidden="1">
      <c r="A159" s="317" t="s">
        <v>1260</v>
      </c>
      <c r="B159" s="325" t="s">
        <v>1261</v>
      </c>
      <c r="C159" s="326">
        <v>0</v>
      </c>
      <c r="D159" s="327">
        <v>0</v>
      </c>
      <c r="E159" s="326">
        <v>0</v>
      </c>
    </row>
    <row r="160" spans="1:5" hidden="1">
      <c r="A160" s="317" t="s">
        <v>1262</v>
      </c>
      <c r="B160" s="325" t="s">
        <v>1263</v>
      </c>
      <c r="C160" s="326">
        <v>0</v>
      </c>
      <c r="D160" s="327">
        <v>0</v>
      </c>
      <c r="E160" s="326">
        <v>0</v>
      </c>
    </row>
    <row r="161" spans="1:5" hidden="1">
      <c r="A161" s="317" t="s">
        <v>1264</v>
      </c>
      <c r="B161" s="325" t="s">
        <v>1265</v>
      </c>
      <c r="C161" s="326">
        <v>0</v>
      </c>
      <c r="D161" s="327">
        <v>0</v>
      </c>
      <c r="E161" s="326">
        <v>0</v>
      </c>
    </row>
    <row r="162" spans="1:5" ht="22.5" hidden="1">
      <c r="A162" s="317" t="s">
        <v>1266</v>
      </c>
      <c r="B162" s="325" t="s">
        <v>1267</v>
      </c>
      <c r="C162" s="326">
        <v>0</v>
      </c>
      <c r="D162" s="327">
        <v>0</v>
      </c>
      <c r="E162" s="326">
        <v>0</v>
      </c>
    </row>
    <row r="163" spans="1:5" ht="22.5" hidden="1">
      <c r="A163" s="317" t="s">
        <v>1268</v>
      </c>
      <c r="B163" s="325" t="s">
        <v>1269</v>
      </c>
      <c r="C163" s="326">
        <v>0</v>
      </c>
      <c r="D163" s="327">
        <v>0</v>
      </c>
      <c r="E163" s="326">
        <v>0</v>
      </c>
    </row>
    <row r="164" spans="1:5" ht="22.5" hidden="1">
      <c r="A164" s="317" t="s">
        <v>1270</v>
      </c>
      <c r="B164" s="325" t="s">
        <v>1271</v>
      </c>
      <c r="C164" s="326">
        <v>0</v>
      </c>
      <c r="D164" s="327">
        <v>0</v>
      </c>
      <c r="E164" s="326">
        <v>0</v>
      </c>
    </row>
    <row r="165" spans="1:5" hidden="1">
      <c r="A165" s="317" t="s">
        <v>1272</v>
      </c>
      <c r="B165" s="325" t="s">
        <v>1273</v>
      </c>
      <c r="C165" s="326">
        <v>0</v>
      </c>
      <c r="D165" s="327">
        <v>0</v>
      </c>
      <c r="E165" s="326">
        <v>0</v>
      </c>
    </row>
    <row r="166" spans="1:5" ht="22.5" hidden="1">
      <c r="A166" s="317" t="s">
        <v>1274</v>
      </c>
      <c r="B166" s="325" t="s">
        <v>1275</v>
      </c>
      <c r="C166" s="326">
        <v>0</v>
      </c>
      <c r="D166" s="327">
        <v>0</v>
      </c>
      <c r="E166" s="326">
        <v>0</v>
      </c>
    </row>
    <row r="167" spans="1:5" ht="22.5">
      <c r="A167" s="321" t="s">
        <v>1276</v>
      </c>
      <c r="B167" s="322" t="s">
        <v>1277</v>
      </c>
      <c r="C167" s="328">
        <v>200000</v>
      </c>
      <c r="D167" s="324">
        <v>0</v>
      </c>
      <c r="E167" s="328">
        <v>0</v>
      </c>
    </row>
    <row r="168" spans="1:5" ht="24" customHeight="1">
      <c r="A168" s="321" t="s">
        <v>1278</v>
      </c>
      <c r="B168" s="322" t="s">
        <v>1279</v>
      </c>
      <c r="C168" s="328">
        <v>200000</v>
      </c>
      <c r="D168" s="324">
        <v>0</v>
      </c>
      <c r="E168" s="328">
        <v>0</v>
      </c>
    </row>
    <row r="169" spans="1:5" ht="22.5" hidden="1">
      <c r="A169" s="317" t="s">
        <v>1280</v>
      </c>
      <c r="B169" s="325" t="s">
        <v>1281</v>
      </c>
      <c r="C169" s="326">
        <v>0</v>
      </c>
      <c r="D169" s="327">
        <v>0</v>
      </c>
      <c r="E169" s="326">
        <v>0</v>
      </c>
    </row>
    <row r="170" spans="1:5" ht="22.5" hidden="1">
      <c r="A170" s="317" t="s">
        <v>1282</v>
      </c>
      <c r="B170" s="325" t="s">
        <v>1283</v>
      </c>
      <c r="C170" s="326">
        <v>0</v>
      </c>
      <c r="D170" s="327">
        <v>0</v>
      </c>
      <c r="E170" s="326">
        <v>0</v>
      </c>
    </row>
    <row r="171" spans="1:5" ht="22.5" hidden="1">
      <c r="A171" s="317" t="s">
        <v>1284</v>
      </c>
      <c r="B171" s="325" t="s">
        <v>1285</v>
      </c>
      <c r="C171" s="326">
        <v>0</v>
      </c>
      <c r="D171" s="327">
        <v>0</v>
      </c>
      <c r="E171" s="326">
        <v>0</v>
      </c>
    </row>
    <row r="172" spans="1:5" ht="22.5" hidden="1">
      <c r="A172" s="317" t="s">
        <v>1286</v>
      </c>
      <c r="B172" s="325" t="s">
        <v>1287</v>
      </c>
      <c r="C172" s="326">
        <v>0</v>
      </c>
      <c r="D172" s="327">
        <v>0</v>
      </c>
      <c r="E172" s="326">
        <v>0</v>
      </c>
    </row>
    <row r="173" spans="1:5" ht="22.5">
      <c r="A173" s="321" t="s">
        <v>1288</v>
      </c>
      <c r="B173" s="322" t="s">
        <v>1289</v>
      </c>
      <c r="C173" s="328">
        <v>0</v>
      </c>
      <c r="D173" s="324">
        <v>0</v>
      </c>
      <c r="E173" s="328">
        <v>0</v>
      </c>
    </row>
    <row r="174" spans="1:5" ht="22.5" hidden="1">
      <c r="A174" s="317" t="s">
        <v>1290</v>
      </c>
      <c r="B174" s="325" t="s">
        <v>1291</v>
      </c>
      <c r="C174" s="326">
        <v>0</v>
      </c>
      <c r="D174" s="327">
        <v>0</v>
      </c>
      <c r="E174" s="326">
        <v>0</v>
      </c>
    </row>
    <row r="175" spans="1:5" hidden="1">
      <c r="A175" s="317" t="s">
        <v>1292</v>
      </c>
      <c r="B175" s="325" t="s">
        <v>1293</v>
      </c>
      <c r="C175" s="326">
        <v>0</v>
      </c>
      <c r="D175" s="327">
        <v>0</v>
      </c>
      <c r="E175" s="326">
        <v>0</v>
      </c>
    </row>
    <row r="176" spans="1:5" ht="22.5">
      <c r="A176" s="321" t="s">
        <v>1294</v>
      </c>
      <c r="B176" s="322" t="s">
        <v>1295</v>
      </c>
      <c r="C176" s="328">
        <v>0</v>
      </c>
      <c r="D176" s="324">
        <v>0</v>
      </c>
      <c r="E176" s="328">
        <v>0</v>
      </c>
    </row>
    <row r="177" spans="1:5" hidden="1">
      <c r="A177" s="317" t="s">
        <v>1296</v>
      </c>
      <c r="B177" s="325" t="s">
        <v>1297</v>
      </c>
      <c r="C177" s="326">
        <v>0</v>
      </c>
      <c r="D177" s="327">
        <v>0</v>
      </c>
      <c r="E177" s="326">
        <v>0</v>
      </c>
    </row>
    <row r="178" spans="1:5" ht="33.75" hidden="1">
      <c r="A178" s="317" t="s">
        <v>1298</v>
      </c>
      <c r="B178" s="325" t="s">
        <v>1299</v>
      </c>
      <c r="C178" s="326">
        <v>0</v>
      </c>
      <c r="D178" s="327">
        <v>0</v>
      </c>
      <c r="E178" s="326">
        <v>0</v>
      </c>
    </row>
    <row r="179" spans="1:5" ht="22.5">
      <c r="A179" s="321" t="s">
        <v>1300</v>
      </c>
      <c r="B179" s="322" t="s">
        <v>1301</v>
      </c>
      <c r="C179" s="328">
        <v>0</v>
      </c>
      <c r="D179" s="324">
        <v>0</v>
      </c>
      <c r="E179" s="328">
        <v>0</v>
      </c>
    </row>
    <row r="180" spans="1:5" ht="27.75" customHeight="1">
      <c r="A180" s="321" t="s">
        <v>1302</v>
      </c>
      <c r="B180" s="322" t="s">
        <v>1303</v>
      </c>
      <c r="C180" s="328">
        <v>0</v>
      </c>
      <c r="D180" s="324">
        <v>0</v>
      </c>
      <c r="E180" s="328">
        <v>0</v>
      </c>
    </row>
    <row r="181" spans="1:5" hidden="1">
      <c r="A181" s="317" t="s">
        <v>1304</v>
      </c>
      <c r="B181" s="325" t="s">
        <v>1305</v>
      </c>
      <c r="C181" s="326">
        <v>0</v>
      </c>
      <c r="D181" s="327">
        <v>0</v>
      </c>
      <c r="E181" s="326">
        <v>0</v>
      </c>
    </row>
    <row r="182" spans="1:5">
      <c r="A182" s="317" t="s">
        <v>1306</v>
      </c>
      <c r="B182" s="325" t="s">
        <v>1307</v>
      </c>
      <c r="C182" s="326">
        <v>124200</v>
      </c>
      <c r="D182" s="327">
        <v>0</v>
      </c>
      <c r="E182" s="326">
        <v>0</v>
      </c>
    </row>
    <row r="183" spans="1:5" ht="13.5" customHeight="1">
      <c r="A183" s="317" t="s">
        <v>1308</v>
      </c>
      <c r="B183" s="325" t="s">
        <v>1309</v>
      </c>
      <c r="C183" s="326">
        <v>0</v>
      </c>
      <c r="D183" s="327">
        <v>0</v>
      </c>
      <c r="E183" s="326">
        <v>0</v>
      </c>
    </row>
    <row r="184" spans="1:5" ht="28.5" customHeight="1" thickBot="1">
      <c r="A184" s="329" t="s">
        <v>1310</v>
      </c>
      <c r="B184" s="330" t="s">
        <v>1311</v>
      </c>
      <c r="C184" s="331">
        <v>124200</v>
      </c>
      <c r="D184" s="332">
        <v>0</v>
      </c>
      <c r="E184" s="333">
        <v>0</v>
      </c>
    </row>
    <row r="185" spans="1:5" ht="29.25" customHeight="1" thickBot="1">
      <c r="A185" s="334" t="s">
        <v>1312</v>
      </c>
      <c r="B185" s="335" t="s">
        <v>1313</v>
      </c>
      <c r="C185" s="336">
        <v>6719347</v>
      </c>
      <c r="D185" s="337">
        <v>0</v>
      </c>
      <c r="E185" s="338">
        <v>1506995</v>
      </c>
    </row>
    <row r="186" spans="1:5" ht="18" customHeight="1">
      <c r="A186" s="314" t="s">
        <v>1314</v>
      </c>
      <c r="B186" s="339" t="s">
        <v>1315</v>
      </c>
      <c r="C186" s="340">
        <v>2607359</v>
      </c>
      <c r="D186" s="341">
        <v>0</v>
      </c>
      <c r="E186" s="342">
        <v>2607359</v>
      </c>
    </row>
    <row r="187" spans="1:5" ht="13.5" customHeight="1">
      <c r="A187" s="317" t="s">
        <v>1316</v>
      </c>
      <c r="B187" s="325" t="s">
        <v>1317</v>
      </c>
      <c r="C187" s="326">
        <v>0</v>
      </c>
      <c r="D187" s="327">
        <v>0</v>
      </c>
      <c r="E187" s="326">
        <v>0</v>
      </c>
    </row>
    <row r="188" spans="1:5" ht="22.5" customHeight="1">
      <c r="A188" s="317" t="s">
        <v>1318</v>
      </c>
      <c r="B188" s="325" t="s">
        <v>1319</v>
      </c>
      <c r="C188" s="326">
        <v>0</v>
      </c>
      <c r="D188" s="327">
        <v>0</v>
      </c>
      <c r="E188" s="326">
        <v>0</v>
      </c>
    </row>
    <row r="189" spans="1:5" ht="27.75" customHeight="1">
      <c r="A189" s="317" t="s">
        <v>1320</v>
      </c>
      <c r="B189" s="325" t="s">
        <v>1321</v>
      </c>
      <c r="C189" s="326">
        <v>0</v>
      </c>
      <c r="D189" s="327">
        <v>0</v>
      </c>
      <c r="E189" s="326">
        <v>0</v>
      </c>
    </row>
    <row r="190" spans="1:5" ht="29.25" customHeight="1">
      <c r="A190" s="317" t="s">
        <v>1322</v>
      </c>
      <c r="B190" s="325" t="s">
        <v>1323</v>
      </c>
      <c r="C190" s="326">
        <v>4405500</v>
      </c>
      <c r="D190" s="327">
        <v>0</v>
      </c>
      <c r="E190" s="326">
        <v>4405500</v>
      </c>
    </row>
    <row r="191" spans="1:5" ht="29.25" customHeight="1">
      <c r="A191" s="321" t="s">
        <v>1324</v>
      </c>
      <c r="B191" s="322" t="s">
        <v>1325</v>
      </c>
      <c r="C191" s="328">
        <v>4405500</v>
      </c>
      <c r="D191" s="324">
        <v>0</v>
      </c>
      <c r="E191" s="328">
        <v>4405500</v>
      </c>
    </row>
    <row r="192" spans="1:5" ht="18" customHeight="1">
      <c r="A192" s="317" t="s">
        <v>1326</v>
      </c>
      <c r="B192" s="325" t="s">
        <v>1327</v>
      </c>
      <c r="C192" s="326">
        <v>-2399840</v>
      </c>
      <c r="D192" s="327">
        <v>0</v>
      </c>
      <c r="E192" s="326">
        <v>-514012</v>
      </c>
    </row>
    <row r="193" spans="1:5" ht="15" customHeight="1">
      <c r="A193" s="317" t="s">
        <v>1328</v>
      </c>
      <c r="B193" s="325" t="s">
        <v>1329</v>
      </c>
      <c r="C193" s="326">
        <v>0</v>
      </c>
      <c r="D193" s="327">
        <v>0</v>
      </c>
      <c r="E193" s="326">
        <v>0</v>
      </c>
    </row>
    <row r="194" spans="1:5" ht="17.25" customHeight="1">
      <c r="A194" s="317" t="s">
        <v>1330</v>
      </c>
      <c r="B194" s="325" t="s">
        <v>1331</v>
      </c>
      <c r="C194" s="326">
        <v>1885828</v>
      </c>
      <c r="D194" s="327">
        <v>0</v>
      </c>
      <c r="E194" s="326">
        <v>-4991852</v>
      </c>
    </row>
    <row r="195" spans="1:5" ht="15.75" customHeight="1">
      <c r="A195" s="321" t="s">
        <v>1332</v>
      </c>
      <c r="B195" s="322" t="s">
        <v>1333</v>
      </c>
      <c r="C195" s="328">
        <v>6498847</v>
      </c>
      <c r="D195" s="324">
        <v>0</v>
      </c>
      <c r="E195" s="328">
        <v>1506995</v>
      </c>
    </row>
    <row r="196" spans="1:5" ht="27" hidden="1" customHeight="1">
      <c r="A196" s="317" t="s">
        <v>1334</v>
      </c>
      <c r="B196" s="325" t="s">
        <v>1335</v>
      </c>
      <c r="C196" s="326">
        <v>0</v>
      </c>
      <c r="D196" s="327">
        <v>0</v>
      </c>
      <c r="E196" s="326">
        <v>0</v>
      </c>
    </row>
    <row r="197" spans="1:5" ht="26.25" hidden="1" customHeight="1">
      <c r="A197" s="317" t="s">
        <v>1336</v>
      </c>
      <c r="B197" s="325" t="s">
        <v>1337</v>
      </c>
      <c r="C197" s="326">
        <v>0</v>
      </c>
      <c r="D197" s="327">
        <v>0</v>
      </c>
      <c r="E197" s="326">
        <v>0</v>
      </c>
    </row>
    <row r="198" spans="1:5" ht="29.25" hidden="1" customHeight="1">
      <c r="A198" s="317" t="s">
        <v>1338</v>
      </c>
      <c r="B198" s="325" t="s">
        <v>1339</v>
      </c>
      <c r="C198" s="326">
        <v>0</v>
      </c>
      <c r="D198" s="327">
        <v>0</v>
      </c>
      <c r="E198" s="326">
        <v>0</v>
      </c>
    </row>
    <row r="199" spans="1:5" ht="26.25" hidden="1" customHeight="1">
      <c r="A199" s="317" t="s">
        <v>1340</v>
      </c>
      <c r="B199" s="325" t="s">
        <v>1341</v>
      </c>
      <c r="C199" s="326">
        <v>0</v>
      </c>
      <c r="D199" s="327">
        <v>0</v>
      </c>
      <c r="E199" s="326">
        <v>0</v>
      </c>
    </row>
    <row r="200" spans="1:5" ht="31.5" hidden="1" customHeight="1">
      <c r="A200" s="317" t="s">
        <v>1342</v>
      </c>
      <c r="B200" s="325" t="s">
        <v>1343</v>
      </c>
      <c r="C200" s="326">
        <v>0</v>
      </c>
      <c r="D200" s="327">
        <v>0</v>
      </c>
      <c r="E200" s="326">
        <v>0</v>
      </c>
    </row>
    <row r="201" spans="1:5" ht="42" hidden="1" customHeight="1">
      <c r="A201" s="317" t="s">
        <v>1344</v>
      </c>
      <c r="B201" s="325" t="s">
        <v>1345</v>
      </c>
      <c r="C201" s="326">
        <v>0</v>
      </c>
      <c r="D201" s="327">
        <v>0</v>
      </c>
      <c r="E201" s="326">
        <v>0</v>
      </c>
    </row>
    <row r="202" spans="1:5" ht="26.25" hidden="1" customHeight="1">
      <c r="A202" s="317" t="s">
        <v>1346</v>
      </c>
      <c r="B202" s="325" t="s">
        <v>1347</v>
      </c>
      <c r="C202" s="326">
        <v>0</v>
      </c>
      <c r="D202" s="327">
        <v>0</v>
      </c>
      <c r="E202" s="326">
        <v>0</v>
      </c>
    </row>
    <row r="203" spans="1:5" ht="27.75" hidden="1" customHeight="1">
      <c r="A203" s="317" t="s">
        <v>1348</v>
      </c>
      <c r="B203" s="325" t="s">
        <v>1349</v>
      </c>
      <c r="C203" s="326">
        <v>0</v>
      </c>
      <c r="D203" s="327">
        <v>0</v>
      </c>
      <c r="E203" s="326">
        <v>0</v>
      </c>
    </row>
    <row r="204" spans="1:5" ht="15.75" hidden="1" customHeight="1">
      <c r="A204" s="317" t="s">
        <v>1350</v>
      </c>
      <c r="B204" s="325" t="s">
        <v>1351</v>
      </c>
      <c r="C204" s="326">
        <v>0</v>
      </c>
      <c r="D204" s="327">
        <v>0</v>
      </c>
      <c r="E204" s="326">
        <v>0</v>
      </c>
    </row>
    <row r="205" spans="1:5" ht="29.25" hidden="1" customHeight="1">
      <c r="A205" s="317" t="s">
        <v>1352</v>
      </c>
      <c r="B205" s="325" t="s">
        <v>1353</v>
      </c>
      <c r="C205" s="326">
        <v>0</v>
      </c>
      <c r="D205" s="327">
        <v>0</v>
      </c>
      <c r="E205" s="326">
        <v>0</v>
      </c>
    </row>
    <row r="206" spans="1:5" ht="39.75" hidden="1" customHeight="1">
      <c r="A206" s="317" t="s">
        <v>1354</v>
      </c>
      <c r="B206" s="325" t="s">
        <v>1355</v>
      </c>
      <c r="C206" s="326">
        <v>0</v>
      </c>
      <c r="D206" s="327">
        <v>0</v>
      </c>
      <c r="E206" s="326">
        <v>0</v>
      </c>
    </row>
    <row r="207" spans="1:5" ht="29.25" hidden="1" customHeight="1">
      <c r="A207" s="317" t="s">
        <v>1356</v>
      </c>
      <c r="B207" s="325" t="s">
        <v>1357</v>
      </c>
      <c r="C207" s="326">
        <v>0</v>
      </c>
      <c r="D207" s="327">
        <v>0</v>
      </c>
      <c r="E207" s="326">
        <v>0</v>
      </c>
    </row>
    <row r="208" spans="1:5" ht="25.5" hidden="1" customHeight="1">
      <c r="A208" s="317" t="s">
        <v>1358</v>
      </c>
      <c r="B208" s="325" t="s">
        <v>1359</v>
      </c>
      <c r="C208" s="326">
        <v>0</v>
      </c>
      <c r="D208" s="327">
        <v>0</v>
      </c>
      <c r="E208" s="326">
        <v>0</v>
      </c>
    </row>
    <row r="209" spans="1:5" ht="40.5" hidden="1" customHeight="1">
      <c r="A209" s="317" t="s">
        <v>1360</v>
      </c>
      <c r="B209" s="325" t="s">
        <v>1361</v>
      </c>
      <c r="C209" s="326">
        <v>0</v>
      </c>
      <c r="D209" s="327">
        <v>0</v>
      </c>
      <c r="E209" s="326">
        <v>0</v>
      </c>
    </row>
    <row r="210" spans="1:5" ht="36.75" hidden="1" customHeight="1">
      <c r="A210" s="317" t="s">
        <v>1362</v>
      </c>
      <c r="B210" s="325" t="s">
        <v>1363</v>
      </c>
      <c r="C210" s="326">
        <v>0</v>
      </c>
      <c r="D210" s="327">
        <v>0</v>
      </c>
      <c r="E210" s="326">
        <v>0</v>
      </c>
    </row>
    <row r="211" spans="1:5" ht="28.5" hidden="1" customHeight="1">
      <c r="A211" s="317" t="s">
        <v>1364</v>
      </c>
      <c r="B211" s="325" t="s">
        <v>1365</v>
      </c>
      <c r="C211" s="326">
        <v>0</v>
      </c>
      <c r="D211" s="327">
        <v>0</v>
      </c>
      <c r="E211" s="326">
        <v>0</v>
      </c>
    </row>
    <row r="212" spans="1:5" ht="24.75" hidden="1" customHeight="1">
      <c r="A212" s="317" t="s">
        <v>1366</v>
      </c>
      <c r="B212" s="325" t="s">
        <v>1367</v>
      </c>
      <c r="C212" s="326">
        <v>0</v>
      </c>
      <c r="D212" s="327">
        <v>0</v>
      </c>
      <c r="E212" s="326">
        <v>0</v>
      </c>
    </row>
    <row r="213" spans="1:5" ht="25.5" hidden="1" customHeight="1">
      <c r="A213" s="317" t="s">
        <v>1368</v>
      </c>
      <c r="B213" s="325" t="s">
        <v>1369</v>
      </c>
      <c r="C213" s="326">
        <v>0</v>
      </c>
      <c r="D213" s="327">
        <v>0</v>
      </c>
      <c r="E213" s="326">
        <v>0</v>
      </c>
    </row>
    <row r="214" spans="1:5" ht="30" hidden="1" customHeight="1">
      <c r="A214" s="317" t="s">
        <v>1370</v>
      </c>
      <c r="B214" s="325" t="s">
        <v>1371</v>
      </c>
      <c r="C214" s="326">
        <v>0</v>
      </c>
      <c r="D214" s="327">
        <v>0</v>
      </c>
      <c r="E214" s="326">
        <v>0</v>
      </c>
    </row>
    <row r="215" spans="1:5" ht="27.75" hidden="1" customHeight="1">
      <c r="A215" s="317" t="s">
        <v>1372</v>
      </c>
      <c r="B215" s="325" t="s">
        <v>1373</v>
      </c>
      <c r="C215" s="326">
        <v>0</v>
      </c>
      <c r="D215" s="327">
        <v>0</v>
      </c>
      <c r="E215" s="326">
        <v>0</v>
      </c>
    </row>
    <row r="216" spans="1:5" ht="27" hidden="1" customHeight="1">
      <c r="A216" s="317" t="s">
        <v>1374</v>
      </c>
      <c r="B216" s="325" t="s">
        <v>1375</v>
      </c>
      <c r="C216" s="326">
        <v>0</v>
      </c>
      <c r="D216" s="327">
        <v>0</v>
      </c>
      <c r="E216" s="326">
        <v>0</v>
      </c>
    </row>
    <row r="217" spans="1:5" ht="32.25" hidden="1" customHeight="1">
      <c r="A217" s="317" t="s">
        <v>1376</v>
      </c>
      <c r="B217" s="325" t="s">
        <v>1377</v>
      </c>
      <c r="C217" s="326">
        <v>0</v>
      </c>
      <c r="D217" s="327">
        <v>0</v>
      </c>
      <c r="E217" s="326">
        <v>0</v>
      </c>
    </row>
    <row r="218" spans="1:5" ht="42" hidden="1" customHeight="1">
      <c r="A218" s="317" t="s">
        <v>1378</v>
      </c>
      <c r="B218" s="325" t="s">
        <v>1379</v>
      </c>
      <c r="C218" s="326">
        <v>0</v>
      </c>
      <c r="D218" s="327">
        <v>0</v>
      </c>
      <c r="E218" s="326">
        <v>0</v>
      </c>
    </row>
    <row r="219" spans="1:5" ht="30" hidden="1" customHeight="1">
      <c r="A219" s="317" t="s">
        <v>1380</v>
      </c>
      <c r="B219" s="325" t="s">
        <v>1381</v>
      </c>
      <c r="C219" s="326">
        <v>0</v>
      </c>
      <c r="D219" s="327">
        <v>0</v>
      </c>
      <c r="E219" s="326">
        <v>0</v>
      </c>
    </row>
    <row r="220" spans="1:5" ht="27.75" hidden="1" customHeight="1">
      <c r="A220" s="317" t="s">
        <v>1382</v>
      </c>
      <c r="B220" s="325" t="s">
        <v>1383</v>
      </c>
      <c r="C220" s="326">
        <v>0</v>
      </c>
      <c r="D220" s="327">
        <v>0</v>
      </c>
      <c r="E220" s="326">
        <v>0</v>
      </c>
    </row>
    <row r="221" spans="1:5" ht="27.75" customHeight="1">
      <c r="A221" s="321" t="s">
        <v>1384</v>
      </c>
      <c r="B221" s="322" t="s">
        <v>1385</v>
      </c>
      <c r="C221" s="328">
        <v>0</v>
      </c>
      <c r="D221" s="324">
        <v>0</v>
      </c>
      <c r="E221" s="328">
        <v>0</v>
      </c>
    </row>
    <row r="222" spans="1:5" ht="26.25" hidden="1" customHeight="1">
      <c r="A222" s="317" t="s">
        <v>1386</v>
      </c>
      <c r="B222" s="325" t="s">
        <v>1387</v>
      </c>
      <c r="C222" s="326">
        <v>0</v>
      </c>
      <c r="D222" s="327">
        <v>0</v>
      </c>
      <c r="E222" s="326">
        <v>0</v>
      </c>
    </row>
    <row r="223" spans="1:5" ht="27.75" hidden="1" customHeight="1">
      <c r="A223" s="317" t="s">
        <v>1388</v>
      </c>
      <c r="B223" s="325" t="s">
        <v>1389</v>
      </c>
      <c r="C223" s="326">
        <v>0</v>
      </c>
      <c r="D223" s="327">
        <v>0</v>
      </c>
      <c r="E223" s="326">
        <v>0</v>
      </c>
    </row>
    <row r="224" spans="1:5" ht="27" hidden="1" customHeight="1">
      <c r="A224" s="317" t="s">
        <v>1390</v>
      </c>
      <c r="B224" s="325" t="s">
        <v>1391</v>
      </c>
      <c r="C224" s="326">
        <v>0</v>
      </c>
      <c r="D224" s="327">
        <v>0</v>
      </c>
      <c r="E224" s="326">
        <v>0</v>
      </c>
    </row>
    <row r="225" spans="1:5" ht="26.25" hidden="1" customHeight="1">
      <c r="A225" s="317" t="s">
        <v>1392</v>
      </c>
      <c r="B225" s="325" t="s">
        <v>1393</v>
      </c>
      <c r="C225" s="326">
        <v>0</v>
      </c>
      <c r="D225" s="327">
        <v>0</v>
      </c>
      <c r="E225" s="326">
        <v>0</v>
      </c>
    </row>
    <row r="226" spans="1:5" ht="30.75" hidden="1" customHeight="1">
      <c r="A226" s="317" t="s">
        <v>1394</v>
      </c>
      <c r="B226" s="325" t="s">
        <v>1395</v>
      </c>
      <c r="C226" s="326">
        <v>0</v>
      </c>
      <c r="D226" s="327">
        <v>0</v>
      </c>
      <c r="E226" s="326">
        <v>0</v>
      </c>
    </row>
    <row r="227" spans="1:5" ht="43.5" hidden="1" customHeight="1">
      <c r="A227" s="317" t="s">
        <v>1396</v>
      </c>
      <c r="B227" s="325" t="s">
        <v>1397</v>
      </c>
      <c r="C227" s="326">
        <v>0</v>
      </c>
      <c r="D227" s="327">
        <v>0</v>
      </c>
      <c r="E227" s="326">
        <v>0</v>
      </c>
    </row>
    <row r="228" spans="1:5" ht="40.5" hidden="1" customHeight="1">
      <c r="A228" s="317" t="s">
        <v>1398</v>
      </c>
      <c r="B228" s="325" t="s">
        <v>1399</v>
      </c>
      <c r="C228" s="326">
        <v>0</v>
      </c>
      <c r="D228" s="327">
        <v>0</v>
      </c>
      <c r="E228" s="326">
        <v>0</v>
      </c>
    </row>
    <row r="229" spans="1:5" ht="28.5" hidden="1" customHeight="1">
      <c r="A229" s="317" t="s">
        <v>1400</v>
      </c>
      <c r="B229" s="325" t="s">
        <v>1401</v>
      </c>
      <c r="C229" s="326">
        <v>0</v>
      </c>
      <c r="D229" s="327">
        <v>0</v>
      </c>
      <c r="E229" s="326">
        <v>0</v>
      </c>
    </row>
    <row r="230" spans="1:5" ht="27" hidden="1" customHeight="1">
      <c r="A230" s="317" t="s">
        <v>1402</v>
      </c>
      <c r="B230" s="325" t="s">
        <v>1403</v>
      </c>
      <c r="C230" s="326">
        <v>0</v>
      </c>
      <c r="D230" s="327">
        <v>0</v>
      </c>
      <c r="E230" s="326">
        <v>0</v>
      </c>
    </row>
    <row r="231" spans="1:5" ht="27.75" hidden="1" customHeight="1">
      <c r="A231" s="317" t="s">
        <v>1404</v>
      </c>
      <c r="B231" s="325" t="s">
        <v>1405</v>
      </c>
      <c r="C231" s="326">
        <v>0</v>
      </c>
      <c r="D231" s="327">
        <v>0</v>
      </c>
      <c r="E231" s="326">
        <v>0</v>
      </c>
    </row>
    <row r="232" spans="1:5" ht="36.75" hidden="1" customHeight="1">
      <c r="A232" s="317" t="s">
        <v>1406</v>
      </c>
      <c r="B232" s="325" t="s">
        <v>1407</v>
      </c>
      <c r="C232" s="326">
        <v>0</v>
      </c>
      <c r="D232" s="327">
        <v>0</v>
      </c>
      <c r="E232" s="326">
        <v>0</v>
      </c>
    </row>
    <row r="233" spans="1:5" ht="39.75" hidden="1" customHeight="1">
      <c r="A233" s="317" t="s">
        <v>1408</v>
      </c>
      <c r="B233" s="325" t="s">
        <v>1409</v>
      </c>
      <c r="C233" s="326">
        <v>0</v>
      </c>
      <c r="D233" s="327">
        <v>0</v>
      </c>
      <c r="E233" s="326">
        <v>0</v>
      </c>
    </row>
    <row r="234" spans="1:5" ht="27" hidden="1" customHeight="1">
      <c r="A234" s="317" t="s">
        <v>1410</v>
      </c>
      <c r="B234" s="325" t="s">
        <v>1411</v>
      </c>
      <c r="C234" s="326">
        <v>0</v>
      </c>
      <c r="D234" s="327">
        <v>0</v>
      </c>
      <c r="E234" s="326">
        <v>0</v>
      </c>
    </row>
    <row r="235" spans="1:5" ht="39.75" hidden="1" customHeight="1">
      <c r="A235" s="317" t="s">
        <v>1412</v>
      </c>
      <c r="B235" s="325" t="s">
        <v>1413</v>
      </c>
      <c r="C235" s="326">
        <v>0</v>
      </c>
      <c r="D235" s="327">
        <v>0</v>
      </c>
      <c r="E235" s="326">
        <v>0</v>
      </c>
    </row>
    <row r="236" spans="1:5" ht="24.75" hidden="1" customHeight="1">
      <c r="A236" s="317" t="s">
        <v>1414</v>
      </c>
      <c r="B236" s="325" t="s">
        <v>1415</v>
      </c>
      <c r="C236" s="326">
        <v>0</v>
      </c>
      <c r="D236" s="327">
        <v>0</v>
      </c>
      <c r="E236" s="326">
        <v>0</v>
      </c>
    </row>
    <row r="237" spans="1:5" ht="27.75" hidden="1" customHeight="1">
      <c r="A237" s="317" t="s">
        <v>1416</v>
      </c>
      <c r="B237" s="325" t="s">
        <v>1417</v>
      </c>
      <c r="C237" s="326">
        <v>0</v>
      </c>
      <c r="D237" s="327">
        <v>0</v>
      </c>
      <c r="E237" s="326">
        <v>0</v>
      </c>
    </row>
    <row r="238" spans="1:5" ht="29.25" hidden="1" customHeight="1">
      <c r="A238" s="317" t="s">
        <v>1418</v>
      </c>
      <c r="B238" s="325" t="s">
        <v>1419</v>
      </c>
      <c r="C238" s="326">
        <v>0</v>
      </c>
      <c r="D238" s="327">
        <v>0</v>
      </c>
      <c r="E238" s="326">
        <v>0</v>
      </c>
    </row>
    <row r="239" spans="1:5" ht="36.75" hidden="1" customHeight="1">
      <c r="A239" s="317" t="s">
        <v>1420</v>
      </c>
      <c r="B239" s="325" t="s">
        <v>1421</v>
      </c>
      <c r="C239" s="326">
        <v>0</v>
      </c>
      <c r="D239" s="327">
        <v>0</v>
      </c>
      <c r="E239" s="326">
        <v>0</v>
      </c>
    </row>
    <row r="240" spans="1:5" ht="27.75" hidden="1" customHeight="1">
      <c r="A240" s="317" t="s">
        <v>1422</v>
      </c>
      <c r="B240" s="325" t="s">
        <v>1423</v>
      </c>
      <c r="C240" s="326">
        <v>0</v>
      </c>
      <c r="D240" s="327">
        <v>0</v>
      </c>
      <c r="E240" s="326">
        <v>0</v>
      </c>
    </row>
    <row r="241" spans="1:5" ht="25.5" hidden="1" customHeight="1">
      <c r="A241" s="317" t="s">
        <v>1424</v>
      </c>
      <c r="B241" s="325" t="s">
        <v>1425</v>
      </c>
      <c r="C241" s="326">
        <v>0</v>
      </c>
      <c r="D241" s="327">
        <v>0</v>
      </c>
      <c r="E241" s="326">
        <v>0</v>
      </c>
    </row>
    <row r="242" spans="1:5" ht="41.25" hidden="1" customHeight="1">
      <c r="A242" s="317" t="s">
        <v>1426</v>
      </c>
      <c r="B242" s="325" t="s">
        <v>1427</v>
      </c>
      <c r="C242" s="326">
        <v>0</v>
      </c>
      <c r="D242" s="327">
        <v>0</v>
      </c>
      <c r="E242" s="326">
        <v>0</v>
      </c>
    </row>
    <row r="243" spans="1:5" ht="42" hidden="1" customHeight="1">
      <c r="A243" s="317" t="s">
        <v>1428</v>
      </c>
      <c r="B243" s="325" t="s">
        <v>1429</v>
      </c>
      <c r="C243" s="326">
        <v>0</v>
      </c>
      <c r="D243" s="327">
        <v>0</v>
      </c>
      <c r="E243" s="326">
        <v>0</v>
      </c>
    </row>
    <row r="244" spans="1:5" ht="29.25" hidden="1" customHeight="1">
      <c r="A244" s="317" t="s">
        <v>1430</v>
      </c>
      <c r="B244" s="325" t="s">
        <v>1431</v>
      </c>
      <c r="C244" s="326">
        <v>0</v>
      </c>
      <c r="D244" s="327">
        <v>0</v>
      </c>
      <c r="E244" s="326">
        <v>0</v>
      </c>
    </row>
    <row r="245" spans="1:5" ht="27" customHeight="1">
      <c r="A245" s="321" t="s">
        <v>1432</v>
      </c>
      <c r="B245" s="322" t="s">
        <v>1433</v>
      </c>
      <c r="C245" s="328">
        <v>0</v>
      </c>
      <c r="D245" s="324">
        <v>0</v>
      </c>
      <c r="E245" s="328">
        <v>0</v>
      </c>
    </row>
    <row r="246" spans="1:5" ht="16.5" hidden="1" customHeight="1">
      <c r="A246" s="317" t="s">
        <v>1434</v>
      </c>
      <c r="B246" s="325" t="s">
        <v>1435</v>
      </c>
      <c r="C246" s="326">
        <v>0</v>
      </c>
      <c r="D246" s="327">
        <v>0</v>
      </c>
      <c r="E246" s="326">
        <v>0</v>
      </c>
    </row>
    <row r="247" spans="1:5" ht="33.75" hidden="1" customHeight="1">
      <c r="A247" s="317" t="s">
        <v>1436</v>
      </c>
      <c r="B247" s="325" t="s">
        <v>1437</v>
      </c>
      <c r="C247" s="326">
        <v>0</v>
      </c>
      <c r="D247" s="327">
        <v>0</v>
      </c>
      <c r="E247" s="326">
        <v>0</v>
      </c>
    </row>
    <row r="248" spans="1:5" ht="13.5" hidden="1" customHeight="1">
      <c r="A248" s="317" t="s">
        <v>1438</v>
      </c>
      <c r="B248" s="325" t="s">
        <v>1439</v>
      </c>
      <c r="C248" s="326">
        <v>0</v>
      </c>
      <c r="D248" s="327">
        <v>0</v>
      </c>
      <c r="E248" s="326">
        <v>0</v>
      </c>
    </row>
    <row r="249" spans="1:5" ht="13.5" hidden="1" customHeight="1">
      <c r="A249" s="317" t="s">
        <v>1440</v>
      </c>
      <c r="B249" s="325" t="s">
        <v>1441</v>
      </c>
      <c r="C249" s="326">
        <v>0</v>
      </c>
      <c r="D249" s="327">
        <v>0</v>
      </c>
      <c r="E249" s="326">
        <v>0</v>
      </c>
    </row>
    <row r="250" spans="1:5" ht="32.25" hidden="1" customHeight="1">
      <c r="A250" s="317" t="s">
        <v>1442</v>
      </c>
      <c r="B250" s="325" t="s">
        <v>1443</v>
      </c>
      <c r="C250" s="326">
        <v>0</v>
      </c>
      <c r="D250" s="327">
        <v>0</v>
      </c>
      <c r="E250" s="326">
        <v>0</v>
      </c>
    </row>
    <row r="251" spans="1:5" ht="27.75" hidden="1" customHeight="1">
      <c r="A251" s="317" t="s">
        <v>1444</v>
      </c>
      <c r="B251" s="325" t="s">
        <v>1445</v>
      </c>
      <c r="C251" s="326">
        <v>0</v>
      </c>
      <c r="D251" s="327">
        <v>0</v>
      </c>
      <c r="E251" s="326">
        <v>0</v>
      </c>
    </row>
    <row r="252" spans="1:5" ht="28.5" hidden="1" customHeight="1">
      <c r="A252" s="317" t="s">
        <v>1446</v>
      </c>
      <c r="B252" s="325" t="s">
        <v>1447</v>
      </c>
      <c r="C252" s="326">
        <v>0</v>
      </c>
      <c r="D252" s="327">
        <v>0</v>
      </c>
      <c r="E252" s="326">
        <v>0</v>
      </c>
    </row>
    <row r="253" spans="1:5" ht="31.5" hidden="1" customHeight="1">
      <c r="A253" s="317" t="s">
        <v>1448</v>
      </c>
      <c r="B253" s="325" t="s">
        <v>1449</v>
      </c>
      <c r="C253" s="326">
        <v>0</v>
      </c>
      <c r="D253" s="327">
        <v>0</v>
      </c>
      <c r="E253" s="326">
        <v>0</v>
      </c>
    </row>
    <row r="254" spans="1:5" ht="13.5" hidden="1" customHeight="1">
      <c r="A254" s="317" t="s">
        <v>1450</v>
      </c>
      <c r="B254" s="325" t="s">
        <v>1451</v>
      </c>
      <c r="C254" s="326">
        <v>0</v>
      </c>
      <c r="D254" s="327">
        <v>0</v>
      </c>
      <c r="E254" s="326">
        <v>0</v>
      </c>
    </row>
    <row r="255" spans="1:5" ht="26.25" hidden="1" customHeight="1">
      <c r="A255" s="317" t="s">
        <v>1452</v>
      </c>
      <c r="B255" s="325" t="s">
        <v>1453</v>
      </c>
      <c r="C255" s="326">
        <v>0</v>
      </c>
      <c r="D255" s="327">
        <v>0</v>
      </c>
      <c r="E255" s="326">
        <v>0</v>
      </c>
    </row>
    <row r="256" spans="1:5" ht="28.5" customHeight="1">
      <c r="A256" s="321" t="s">
        <v>1454</v>
      </c>
      <c r="B256" s="322" t="s">
        <v>1455</v>
      </c>
      <c r="C256" s="328">
        <v>0</v>
      </c>
      <c r="D256" s="324">
        <v>0</v>
      </c>
      <c r="E256" s="328">
        <v>0</v>
      </c>
    </row>
    <row r="257" spans="1:5" ht="17.25" customHeight="1">
      <c r="A257" s="321" t="s">
        <v>1456</v>
      </c>
      <c r="B257" s="322" t="s">
        <v>1457</v>
      </c>
      <c r="C257" s="328">
        <v>0</v>
      </c>
      <c r="D257" s="324">
        <v>0</v>
      </c>
      <c r="E257" s="328">
        <v>0</v>
      </c>
    </row>
    <row r="258" spans="1:5" ht="27.75" customHeight="1">
      <c r="A258" s="321" t="s">
        <v>1458</v>
      </c>
      <c r="B258" s="322" t="s">
        <v>1459</v>
      </c>
      <c r="C258" s="328">
        <v>0</v>
      </c>
      <c r="D258" s="324">
        <v>0</v>
      </c>
      <c r="E258" s="328">
        <v>0</v>
      </c>
    </row>
    <row r="259" spans="1:5" ht="20.25" customHeight="1">
      <c r="A259" s="317" t="s">
        <v>1460</v>
      </c>
      <c r="B259" s="325" t="s">
        <v>1461</v>
      </c>
      <c r="C259" s="326">
        <v>0</v>
      </c>
      <c r="D259" s="327">
        <v>0</v>
      </c>
      <c r="E259" s="326">
        <v>0</v>
      </c>
    </row>
    <row r="260" spans="1:5" ht="16.5" customHeight="1">
      <c r="A260" s="317" t="s">
        <v>1462</v>
      </c>
      <c r="B260" s="325" t="s">
        <v>1463</v>
      </c>
      <c r="C260" s="326">
        <v>220500</v>
      </c>
      <c r="D260" s="327">
        <v>0</v>
      </c>
      <c r="E260" s="326">
        <v>0</v>
      </c>
    </row>
    <row r="261" spans="1:5" ht="12" customHeight="1">
      <c r="A261" s="317" t="s">
        <v>1464</v>
      </c>
      <c r="B261" s="325" t="s">
        <v>1465</v>
      </c>
      <c r="C261" s="326">
        <v>0</v>
      </c>
      <c r="D261" s="327">
        <v>0</v>
      </c>
      <c r="E261" s="326">
        <v>0</v>
      </c>
    </row>
    <row r="262" spans="1:5" ht="15.75" customHeight="1" thickBot="1">
      <c r="A262" s="329" t="s">
        <v>1466</v>
      </c>
      <c r="B262" s="330" t="s">
        <v>1467</v>
      </c>
      <c r="C262" s="331">
        <v>220500</v>
      </c>
      <c r="D262" s="332">
        <v>0</v>
      </c>
      <c r="E262" s="331">
        <v>0</v>
      </c>
    </row>
    <row r="263" spans="1:5" ht="14.25" customHeight="1" thickBot="1">
      <c r="A263" s="334" t="s">
        <v>1468</v>
      </c>
      <c r="B263" s="335" t="s">
        <v>1469</v>
      </c>
      <c r="C263" s="336">
        <v>6719347</v>
      </c>
      <c r="D263" s="343">
        <v>0</v>
      </c>
      <c r="E263" s="336">
        <v>1506995</v>
      </c>
    </row>
  </sheetData>
  <mergeCells count="2">
    <mergeCell ref="A7:E7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34</vt:i4>
      </vt:variant>
      <vt:variant>
        <vt:lpstr>Névvel ellátott tartományok</vt:lpstr>
      </vt:variant>
      <vt:variant>
        <vt:i4>71</vt:i4>
      </vt:variant>
    </vt:vector>
  </HeadingPairs>
  <TitlesOfParts>
    <vt:vector size="105" baseType="lpstr">
      <vt:lpstr>kiemelt ei</vt:lpstr>
      <vt:lpstr>kiadások működés felhalmozás</vt:lpstr>
      <vt:lpstr>kiadások működés felhalmozá (2)</vt:lpstr>
      <vt:lpstr>kiadások működés felhalmozá (3)</vt:lpstr>
      <vt:lpstr>kiadások funkciócsoportra</vt:lpstr>
      <vt:lpstr>bevételek</vt:lpstr>
      <vt:lpstr>bevételek működés felhalmozás</vt:lpstr>
      <vt:lpstr>bevételek működés felhalmoz (3)</vt:lpstr>
      <vt:lpstr>2017. mérleg.</vt:lpstr>
      <vt:lpstr>bevételek működés felhalmoz (2)</vt:lpstr>
      <vt:lpstr>bevételek funkciócsoportra</vt:lpstr>
      <vt:lpstr>létszám</vt:lpstr>
      <vt:lpstr>beruházások felújítások</vt:lpstr>
      <vt:lpstr>tartalékok</vt:lpstr>
      <vt:lpstr>stabilitási 1</vt:lpstr>
      <vt:lpstr>stabilitási 2</vt:lpstr>
      <vt:lpstr>EU projektek</vt:lpstr>
      <vt:lpstr>hitelek</vt:lpstr>
      <vt:lpstr>finanszírozás</vt:lpstr>
      <vt:lpstr>szociális kiadások</vt:lpstr>
      <vt:lpstr>átadott</vt:lpstr>
      <vt:lpstr>átvett</vt:lpstr>
      <vt:lpstr>helyi adók</vt:lpstr>
      <vt:lpstr>MÉRLEG</vt:lpstr>
      <vt:lpstr>MÉRLEG (2)</vt:lpstr>
      <vt:lpstr>COFOG</vt:lpstr>
      <vt:lpstr>MÉRLEG (3)</vt:lpstr>
      <vt:lpstr>EI FELHASZN TERV</vt:lpstr>
      <vt:lpstr>EI FELHASZN TERV (2)</vt:lpstr>
      <vt:lpstr>TÖBB ÉVES</vt:lpstr>
      <vt:lpstr>KÖZVETETT</vt:lpstr>
      <vt:lpstr>GÖRDÜLŐ</vt:lpstr>
      <vt:lpstr>Ei. felhaszn.</vt:lpstr>
      <vt:lpstr>Rovatos</vt:lpstr>
      <vt:lpstr>KÖZVETETT!_pr232</vt:lpstr>
      <vt:lpstr>'MÉRLEG (2)'!_pr232</vt:lpstr>
      <vt:lpstr>'MÉRLEG (3)'!_pr232</vt:lpstr>
      <vt:lpstr>'TÖBB ÉVES'!_pr232</vt:lpstr>
      <vt:lpstr>KÖZVETETT!_pr233</vt:lpstr>
      <vt:lpstr>'MÉRLEG (2)'!_pr233</vt:lpstr>
      <vt:lpstr>'MÉRLEG (3)'!_pr233</vt:lpstr>
      <vt:lpstr>'TÖBB ÉVES'!_pr233</vt:lpstr>
      <vt:lpstr>KÖZVETETT!_pr234</vt:lpstr>
      <vt:lpstr>'MÉRLEG (2)'!_pr234</vt:lpstr>
      <vt:lpstr>'MÉRLEG (3)'!_pr234</vt:lpstr>
      <vt:lpstr>'TÖBB ÉVES'!_pr234</vt:lpstr>
      <vt:lpstr>KÖZVETETT!_pr235</vt:lpstr>
      <vt:lpstr>'MÉRLEG (2)'!_pr235</vt:lpstr>
      <vt:lpstr>'MÉRLEG (3)'!_pr235</vt:lpstr>
      <vt:lpstr>'TÖBB ÉVES'!_pr235</vt:lpstr>
      <vt:lpstr>KÖZVETETT!_pr236</vt:lpstr>
      <vt:lpstr>'MÉRLEG (2)'!_pr236</vt:lpstr>
      <vt:lpstr>'MÉRLEG (3)'!_pr236</vt:lpstr>
      <vt:lpstr>'TÖBB ÉVES'!_pr236</vt:lpstr>
      <vt:lpstr>'MÉRLEG (2)'!_pr312</vt:lpstr>
      <vt:lpstr>'MÉRLEG (3)'!_pr312</vt:lpstr>
      <vt:lpstr>'TÖBB ÉVES'!_pr312</vt:lpstr>
      <vt:lpstr>'MÉRLEG (2)'!_pr313</vt:lpstr>
      <vt:lpstr>'MÉRLEG (3)'!_pr313</vt:lpstr>
      <vt:lpstr>'TÖBB ÉVES'!_pr313</vt:lpstr>
      <vt:lpstr>KÖZVETETT!_pr314</vt:lpstr>
      <vt:lpstr>'MÉRLEG (2)'!_pr314</vt:lpstr>
      <vt:lpstr>'MÉRLEG (3)'!_pr314</vt:lpstr>
      <vt:lpstr>'TÖBB ÉVES'!_pr314</vt:lpstr>
      <vt:lpstr>GÖRDÜLŐ!_pr315</vt:lpstr>
      <vt:lpstr>'MÉRLEG (2)'!_pr315</vt:lpstr>
      <vt:lpstr>'MÉRLEG (3)'!_pr315</vt:lpstr>
      <vt:lpstr>'TÖBB ÉVES'!_pr315</vt:lpstr>
      <vt:lpstr>GÖRDÜLŐ!_pr347</vt:lpstr>
      <vt:lpstr>GÖRDÜLŐ!_pr348</vt:lpstr>
      <vt:lpstr>GÖRDÜLŐ!_pr349</vt:lpstr>
      <vt:lpstr>'stabilitási 2'!foot_4_place</vt:lpstr>
      <vt:lpstr>'stabilitási 2'!foot_53_place</vt:lpstr>
      <vt:lpstr>'2017. mérleg.'!Nyomtatási_terület</vt:lpstr>
      <vt:lpstr>átadott!Nyomtatási_terület</vt:lpstr>
      <vt:lpstr>átvett!Nyomtatási_terület</vt:lpstr>
      <vt:lpstr>'beruházások felújítások'!Nyomtatási_terület</vt:lpstr>
      <vt:lpstr>bevételek!Nyomtatási_terület</vt:lpstr>
      <vt:lpstr>'bevételek funkciócsoportra'!Nyomtatási_terület</vt:lpstr>
      <vt:lpstr>'bevételek működés felhalmoz (2)'!Nyomtatási_terület</vt:lpstr>
      <vt:lpstr>'bevételek működés felhalmoz (3)'!Nyomtatási_terület</vt:lpstr>
      <vt:lpstr>'bevételek működés felhalmozás'!Nyomtatási_terület</vt:lpstr>
      <vt:lpstr>COFOG!Nyomtatási_terület</vt:lpstr>
      <vt:lpstr>'EI FELHASZN TERV'!Nyomtatási_terület</vt:lpstr>
      <vt:lpstr>'EI FELHASZN TERV (2)'!Nyomtatási_terület</vt:lpstr>
      <vt:lpstr>'Ei. felhaszn.'!Nyomtatási_terület</vt:lpstr>
      <vt:lpstr>'EU projektek'!Nyomtatási_terület</vt:lpstr>
      <vt:lpstr>finanszírozás!Nyomtatási_terület</vt:lpstr>
      <vt:lpstr>GÖRDÜLŐ!Nyomtatási_terület</vt:lpstr>
      <vt:lpstr>hitelek!Nyomtatási_terület</vt:lpstr>
      <vt:lpstr>'kiadások funkciócsoportra'!Nyomtatási_terület</vt:lpstr>
      <vt:lpstr>'kiadások működés felhalmozá (2)'!Nyomtatási_terület</vt:lpstr>
      <vt:lpstr>'kiadások működés felhalmozá (3)'!Nyomtatási_terület</vt:lpstr>
      <vt:lpstr>'kiadások működés felhalmozás'!Nyomtatási_terület</vt:lpstr>
      <vt:lpstr>'kiemelt ei'!Nyomtatási_terület</vt:lpstr>
      <vt:lpstr>KÖZVETETT!Nyomtatási_terület</vt:lpstr>
      <vt:lpstr>létszám!Nyomtatási_terület</vt:lpstr>
      <vt:lpstr>MÉRLEG!Nyomtatási_terület</vt:lpstr>
      <vt:lpstr>'MÉRLEG (2)'!Nyomtatási_terület</vt:lpstr>
      <vt:lpstr>'MÉRLEG (3)'!Nyomtatási_terület</vt:lpstr>
      <vt:lpstr>'stabilitási 1'!Nyomtatási_terület</vt:lpstr>
      <vt:lpstr>'stabilitási 2'!Nyomtatási_terület</vt:lpstr>
      <vt:lpstr>'szociális kiadások'!Nyomtatási_terület</vt:lpstr>
      <vt:lpstr>tartalékok!Nyomtatási_terület</vt:lpstr>
      <vt:lpstr>'TÖBB 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</dc:creator>
  <cp:lastModifiedBy>Igazgatás</cp:lastModifiedBy>
  <cp:lastPrinted>2018-05-22T05:06:06Z</cp:lastPrinted>
  <dcterms:created xsi:type="dcterms:W3CDTF">2014-01-03T21:48:14Z</dcterms:created>
  <dcterms:modified xsi:type="dcterms:W3CDTF">2018-10-04T11:51:41Z</dcterms:modified>
</cp:coreProperties>
</file>