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Rovatrend" sheetId="1" r:id="rId1"/>
    <sheet name="Likviditás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<sst xmlns="http://schemas.openxmlformats.org/spreadsheetml/2006/main" count="88" uniqueCount="84">
  <si>
    <t>Megnevezés</t>
  </si>
  <si>
    <t>Rovat szám</t>
  </si>
  <si>
    <t>Személyi juttatások</t>
  </si>
  <si>
    <t>K1</t>
  </si>
  <si>
    <t>Munkaadókat terhelő járulékok és szociális hozzájár.adó</t>
  </si>
  <si>
    <t>K2</t>
  </si>
  <si>
    <t>Dologi kiadások</t>
  </si>
  <si>
    <t>K3</t>
  </si>
  <si>
    <t>Ellátottak pénzbeli juttatásai</t>
  </si>
  <si>
    <t>K4</t>
  </si>
  <si>
    <t>K5</t>
  </si>
  <si>
    <t>Egyéb működési célú kiadások</t>
  </si>
  <si>
    <t>Beruházások</t>
  </si>
  <si>
    <t>K6</t>
  </si>
  <si>
    <t>K7</t>
  </si>
  <si>
    <t>Felújítások</t>
  </si>
  <si>
    <t>K8</t>
  </si>
  <si>
    <t>Költségvetési kiadások összesen:</t>
  </si>
  <si>
    <t>K1-K8</t>
  </si>
  <si>
    <t>Működési célú támogatások államháztartáson belülről</t>
  </si>
  <si>
    <t>B1</t>
  </si>
  <si>
    <t>B2</t>
  </si>
  <si>
    <t>Felhalmozási célú támogatások államháztartáson belülről</t>
  </si>
  <si>
    <t>Közhatalmi bevételek</t>
  </si>
  <si>
    <t>B3</t>
  </si>
  <si>
    <t>B4</t>
  </si>
  <si>
    <t>Működési bevételek</t>
  </si>
  <si>
    <t>B5</t>
  </si>
  <si>
    <t>Működési célú átvett pénzeszközök</t>
  </si>
  <si>
    <t>B6</t>
  </si>
  <si>
    <t>B7</t>
  </si>
  <si>
    <t>Költségvetési bevételek összesen:</t>
  </si>
  <si>
    <t>B1-B7</t>
  </si>
  <si>
    <t>K9</t>
  </si>
  <si>
    <t>04. Űrlap Finanszírozási bevételek B8.</t>
  </si>
  <si>
    <t>Maradvány igénybevétele</t>
  </si>
  <si>
    <t>B813</t>
  </si>
  <si>
    <t>B816</t>
  </si>
  <si>
    <t xml:space="preserve">Finanszírozási bevételek összesen: </t>
  </si>
  <si>
    <t>B8</t>
  </si>
  <si>
    <t>Kiadások összesen:</t>
  </si>
  <si>
    <t xml:space="preserve">Bevételek összesen: </t>
  </si>
  <si>
    <t>B1-B8</t>
  </si>
  <si>
    <t>K1-K9</t>
  </si>
  <si>
    <t>Eredeti előirányzat E FT</t>
  </si>
  <si>
    <t>01. Űrlap: K1-K8 Költségvetési kiadások</t>
  </si>
  <si>
    <t>02. Űrlap: B1-B7 Költségvetési bevételek</t>
  </si>
  <si>
    <t>intézményvezető</t>
  </si>
  <si>
    <t>gazdasági vezető</t>
  </si>
  <si>
    <t>Felhalmozási bevételek</t>
  </si>
  <si>
    <t>Felhalmozási célú átvett pénzeszközök</t>
  </si>
  <si>
    <t>Egyéb felhalmozási célú kiadások</t>
  </si>
  <si>
    <t>03. Űrlap: Finanszírozási kiadások</t>
  </si>
  <si>
    <t>Központi, irányító szervi támogatás</t>
  </si>
  <si>
    <t>Intézmény:Zalaegerszegi Egyesített Bölcsődék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</si>
  <si>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</si>
  <si>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</si>
  <si>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</si>
  <si>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</si>
  <si>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</si>
  <si>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</si>
  <si>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</si>
  <si>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</si>
  <si>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</si>
  <si>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</si>
  <si>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</si>
  <si>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</si>
  <si>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</si>
  <si>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Személyi juttatás</t>
  </si>
  <si>
    <t>Munkkadókat terhelő járulék</t>
  </si>
  <si>
    <t>Ellátotta pénzbeli juttatása</t>
  </si>
  <si>
    <t>Egyéb műk.célú kiadások</t>
  </si>
  <si>
    <t>Felújítás</t>
  </si>
  <si>
    <t>Kiadás összesen</t>
  </si>
  <si>
    <t>Saját bevétel</t>
  </si>
  <si>
    <t>Pénzmaradvány</t>
  </si>
  <si>
    <t xml:space="preserve">Intézményfinanszírozás nélküli bevételek </t>
  </si>
  <si>
    <t>Intézmény finanszírozás</t>
  </si>
  <si>
    <t>Bevétel összesen</t>
  </si>
  <si>
    <t>Patakiné</t>
  </si>
  <si>
    <t>Zalaegerszegi Egyesített Bölcsődék 2021</t>
  </si>
  <si>
    <t>2021. évi elemi költségvetés kiemelt előirányzatai</t>
  </si>
  <si>
    <t>Dátum: Zalaegerszeg, 2021.01.29.</t>
  </si>
  <si>
    <t>Zalaegerszeg, 2021.január 29.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</si>
</sst>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_-;\-* #,##0_-;_-* &quot;-&quot;_-;_-@_-"/>
    <numFmt numFmtId="170" formatCode="_-* #,##0.00\ &quot;HUF&quot;_-;\-* #,##0.00\ &quot;HUF&quot;_-;_-* &quot;-&quot;??\ &quot;HUF&quot;_-;_-@_-"/>
    <numFmt numFmtId="171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0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1" max="1" width="48.57421875" style="0" customWidth="1"/>
    <col min="2" max="2" width="20.8515625" style="0" customWidth="1"/>
    <col min="3" max="3" width="19.421875" style="0" customWidth="1"/>
    <col min="4" max="4" width="9.140625" style="0" customWidth="1"/>
  </cols>
  <sheetData>
    <row r="2" spans="1:9" ht="12.75">
      <c r="A2" s="2" t="s">
        <v>54</v>
      </c>
      <c r="B2" s="1"/>
      <c r="C2" s="1"/>
      <c r="D2" s="1"/>
      <c r="E2" s="1"/>
      <c r="F2" s="1"/>
      <c r="G2" s="1"/>
      <c r="H2" s="1"/>
      <c r="I2" s="1"/>
    </row>
    <row r="5" spans="1:4" ht="12.75">
      <c r="A5" s="26" t="s">
        <v>81</v>
      </c>
      <c r="B5" s="27"/>
      <c r="C5" s="27"/>
      <c r="D5" s="3"/>
    </row>
    <row r="8" spans="1:3" ht="40.5" customHeight="1">
      <c r="A8" s="4" t="s">
        <v>0</v>
      </c>
      <c r="B8" s="4" t="s">
        <v>1</v>
      </c>
      <c r="C8" s="11" t="s">
        <v>44</v>
      </c>
    </row>
    <row r="9" spans="1:3" ht="12.75">
      <c r="A9" s="5" t="s">
        <v>45</v>
      </c>
      <c r="B9" s="6"/>
      <c r="C9" s="17"/>
    </row>
    <row r="10" spans="1:3" ht="12.75">
      <c r="A10" s="6" t="s">
        <v>2</v>
      </c>
      <c r="B10" s="7" t="s">
        <v>3</v>
      </c>
      <c r="C10" s="17">
        <v>461402</v>
      </c>
    </row>
    <row r="11" spans="1:3" ht="12.75">
      <c r="A11" s="6" t="s">
        <v>4</v>
      </c>
      <c r="B11" s="7" t="s">
        <v>5</v>
      </c>
      <c r="C11" s="17">
        <v>79610</v>
      </c>
    </row>
    <row r="12" spans="1:3" ht="12.75">
      <c r="A12" s="6" t="s">
        <v>6</v>
      </c>
      <c r="B12" s="7" t="s">
        <v>7</v>
      </c>
      <c r="C12" s="17">
        <v>133671</v>
      </c>
    </row>
    <row r="13" spans="1:3" ht="12.75">
      <c r="A13" s="6" t="s">
        <v>8</v>
      </c>
      <c r="B13" s="7" t="s">
        <v>9</v>
      </c>
      <c r="C13" s="17"/>
    </row>
    <row r="14" spans="1:3" ht="12.75">
      <c r="A14" s="6" t="s">
        <v>11</v>
      </c>
      <c r="B14" s="7" t="s">
        <v>10</v>
      </c>
      <c r="C14" s="17">
        <v>200</v>
      </c>
    </row>
    <row r="15" spans="1:3" ht="12.75">
      <c r="A15" s="6" t="s">
        <v>12</v>
      </c>
      <c r="B15" s="7" t="s">
        <v>13</v>
      </c>
      <c r="C15" s="17">
        <v>1457</v>
      </c>
    </row>
    <row r="16" spans="1:3" ht="12.75">
      <c r="A16" s="6" t="s">
        <v>15</v>
      </c>
      <c r="B16" s="7" t="s">
        <v>14</v>
      </c>
      <c r="C16" s="17"/>
    </row>
    <row r="17" spans="1:3" ht="12.75">
      <c r="A17" s="6" t="s">
        <v>51</v>
      </c>
      <c r="B17" s="7" t="s">
        <v>16</v>
      </c>
      <c r="C17" s="17"/>
    </row>
    <row r="18" spans="1:3" ht="12.75">
      <c r="A18" s="8" t="s">
        <v>17</v>
      </c>
      <c r="B18" s="9" t="s">
        <v>18</v>
      </c>
      <c r="C18" s="18">
        <f>SUM(C10:C17)</f>
        <v>676340</v>
      </c>
    </row>
    <row r="19" spans="1:3" ht="12.75">
      <c r="A19" s="5" t="s">
        <v>46</v>
      </c>
      <c r="B19" s="6"/>
      <c r="C19" s="17"/>
    </row>
    <row r="20" spans="1:3" ht="12.75">
      <c r="A20" s="6" t="s">
        <v>19</v>
      </c>
      <c r="B20" s="7" t="s">
        <v>20</v>
      </c>
      <c r="C20" s="17">
        <v>7189.947314999999</v>
      </c>
    </row>
    <row r="21" spans="1:3" ht="12.75">
      <c r="A21" s="6" t="s">
        <v>22</v>
      </c>
      <c r="B21" s="7" t="s">
        <v>21</v>
      </c>
      <c r="C21" s="17"/>
    </row>
    <row r="22" spans="1:3" ht="12.75">
      <c r="A22" s="6" t="s">
        <v>23</v>
      </c>
      <c r="B22" s="7" t="s">
        <v>24</v>
      </c>
      <c r="C22" s="17"/>
    </row>
    <row r="23" spans="1:3" ht="12.75">
      <c r="A23" s="6" t="s">
        <v>26</v>
      </c>
      <c r="B23" s="7" t="s">
        <v>25</v>
      </c>
      <c r="C23" s="17">
        <v>59125.791215</v>
      </c>
    </row>
    <row r="24" spans="1:3" ht="12.75">
      <c r="A24" s="6" t="s">
        <v>49</v>
      </c>
      <c r="B24" s="7" t="s">
        <v>27</v>
      </c>
      <c r="C24" s="17"/>
    </row>
    <row r="25" spans="1:3" ht="12.75">
      <c r="A25" s="6" t="s">
        <v>28</v>
      </c>
      <c r="B25" s="7" t="s">
        <v>29</v>
      </c>
      <c r="C25" s="17"/>
    </row>
    <row r="26" spans="1:3" ht="12.75">
      <c r="A26" s="6" t="s">
        <v>50</v>
      </c>
      <c r="B26" s="7" t="s">
        <v>30</v>
      </c>
      <c r="C26" s="17"/>
    </row>
    <row r="27" spans="1:3" ht="12.75">
      <c r="A27" s="8" t="s">
        <v>31</v>
      </c>
      <c r="B27" s="9" t="s">
        <v>32</v>
      </c>
      <c r="C27" s="18">
        <f>SUM(C20:C26)</f>
        <v>66315.73853</v>
      </c>
    </row>
    <row r="28" spans="1:3" ht="12.75">
      <c r="A28" s="8" t="s">
        <v>52</v>
      </c>
      <c r="B28" s="9" t="s">
        <v>33</v>
      </c>
      <c r="C28" s="17"/>
    </row>
    <row r="29" spans="1:3" ht="12.75">
      <c r="A29" s="5" t="s">
        <v>34</v>
      </c>
      <c r="B29" s="6"/>
      <c r="C29" s="17"/>
    </row>
    <row r="30" spans="1:3" ht="12.75">
      <c r="A30" s="6" t="s">
        <v>35</v>
      </c>
      <c r="B30" s="7" t="s">
        <v>36</v>
      </c>
      <c r="C30" s="17">
        <v>25000</v>
      </c>
    </row>
    <row r="31" spans="1:3" ht="12.75">
      <c r="A31" s="12" t="s">
        <v>53</v>
      </c>
      <c r="B31" s="7" t="s">
        <v>37</v>
      </c>
      <c r="C31" s="17">
        <v>585024</v>
      </c>
    </row>
    <row r="32" spans="1:3" ht="12.75">
      <c r="A32" s="8" t="s">
        <v>38</v>
      </c>
      <c r="B32" s="9" t="s">
        <v>39</v>
      </c>
      <c r="C32" s="18">
        <f>SUM(C30:C31)</f>
        <v>610024</v>
      </c>
    </row>
    <row r="33" spans="1:3" ht="12.75">
      <c r="A33" s="5" t="s">
        <v>40</v>
      </c>
      <c r="B33" s="9" t="s">
        <v>43</v>
      </c>
      <c r="C33" s="18">
        <f>SUM(C18+C28)</f>
        <v>676340</v>
      </c>
    </row>
    <row r="34" spans="1:3" ht="12.75">
      <c r="A34" s="5" t="s">
        <v>41</v>
      </c>
      <c r="B34" s="9" t="s">
        <v>42</v>
      </c>
      <c r="C34" s="18">
        <f>SUM(C27+C32)</f>
        <v>676339.73853</v>
      </c>
    </row>
    <row r="38" spans="1:3" ht="12.75">
      <c r="A38" t="s">
        <v>82</v>
      </c>
      <c r="B38" s="13"/>
      <c r="C38" s="13"/>
    </row>
    <row r="39" spans="2:3" s="10" customFormat="1" ht="12.75">
      <c r="B39" s="14"/>
      <c r="C39" s="15"/>
    </row>
    <row r="40" spans="2:3" ht="12.75">
      <c r="B40" s="16" t="s">
        <v>47</v>
      </c>
      <c r="C40" s="16" t="s">
        <v>48</v>
      </c>
    </row>
  </sheetData>
  <sheetProtection/>
  <mergeCells count="1">
    <mergeCell ref="A5:C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39.140625" style="0" customWidth="1"/>
    <col min="16" max="16" width="9.140625" style="13" customWidth="1"/>
  </cols>
  <sheetData>
    <row r="1" spans="1:4" ht="15.75">
      <c r="A1" s="19" t="s">
        <v>80</v>
      </c>
      <c r="B1" s="19"/>
      <c r="C1" s="19"/>
      <c r="D1" s="19"/>
    </row>
    <row r="2" spans="1:15" ht="12.75">
      <c r="A2" s="5" t="s">
        <v>0</v>
      </c>
      <c r="B2" s="5" t="s">
        <v>55</v>
      </c>
      <c r="C2" s="5" t="s">
        <v>56</v>
      </c>
      <c r="D2" s="5" t="s">
        <v>57</v>
      </c>
      <c r="E2" s="5" t="s">
        <v>58</v>
      </c>
      <c r="F2" s="5" t="s">
        <v>59</v>
      </c>
      <c r="G2" s="5" t="s">
        <v>60</v>
      </c>
      <c r="H2" s="5" t="s">
        <v>61</v>
      </c>
      <c r="I2" s="5" t="s">
        <v>62</v>
      </c>
      <c r="J2" s="5" t="s">
        <v>63</v>
      </c>
      <c r="K2" s="5" t="s">
        <v>64</v>
      </c>
      <c r="L2" s="5" t="s">
        <v>65</v>
      </c>
      <c r="M2" s="5" t="s">
        <v>66</v>
      </c>
      <c r="N2" s="5" t="s">
        <v>67</v>
      </c>
      <c r="O2" s="13"/>
    </row>
    <row r="3" spans="1:16" ht="12.75">
      <c r="A3" s="6" t="s">
        <v>68</v>
      </c>
      <c r="B3" s="6">
        <v>38650</v>
      </c>
      <c r="C3" s="6">
        <v>38450</v>
      </c>
      <c r="D3" s="6">
        <v>38450</v>
      </c>
      <c r="E3" s="6">
        <v>38450</v>
      </c>
      <c r="F3" s="6">
        <v>38450</v>
      </c>
      <c r="G3" s="6">
        <v>38450</v>
      </c>
      <c r="H3" s="6">
        <v>38450</v>
      </c>
      <c r="I3" s="6">
        <v>38450</v>
      </c>
      <c r="J3" s="6">
        <v>38450</v>
      </c>
      <c r="K3" s="6">
        <v>38450</v>
      </c>
      <c r="L3" s="6">
        <v>38450</v>
      </c>
      <c r="M3" s="6">
        <v>38252</v>
      </c>
      <c r="N3" s="6">
        <f>SUM(B3:M3)</f>
        <v>461402</v>
      </c>
      <c r="O3" s="23"/>
      <c r="P3" s="23"/>
    </row>
    <row r="4" spans="1:16" ht="12.75">
      <c r="A4" s="6" t="s">
        <v>69</v>
      </c>
      <c r="B4" s="6">
        <v>6700</v>
      </c>
      <c r="C4" s="6">
        <v>6700</v>
      </c>
      <c r="D4" s="6">
        <v>6500</v>
      </c>
      <c r="E4" s="6">
        <v>6500</v>
      </c>
      <c r="F4" s="6">
        <v>6500</v>
      </c>
      <c r="G4" s="6">
        <v>6700</v>
      </c>
      <c r="H4" s="6">
        <v>6810</v>
      </c>
      <c r="I4" s="6">
        <v>6700</v>
      </c>
      <c r="J4" s="6">
        <v>6500</v>
      </c>
      <c r="K4" s="6">
        <v>6500</v>
      </c>
      <c r="L4" s="6">
        <v>7000</v>
      </c>
      <c r="M4" s="6">
        <v>6500</v>
      </c>
      <c r="N4" s="6">
        <f aca="true" t="shared" si="0" ref="N4:N9">SUM(B4:M4)</f>
        <v>79610</v>
      </c>
      <c r="O4" s="23"/>
      <c r="P4" s="23"/>
    </row>
    <row r="5" spans="1:15" ht="12.75">
      <c r="A5" s="6" t="s">
        <v>6</v>
      </c>
      <c r="B5" s="6">
        <v>11500</v>
      </c>
      <c r="C5" s="6">
        <v>11500</v>
      </c>
      <c r="D5" s="6">
        <v>11500</v>
      </c>
      <c r="E5" s="6">
        <v>11500</v>
      </c>
      <c r="F5" s="6">
        <v>11500</v>
      </c>
      <c r="G5" s="6">
        <v>11000</v>
      </c>
      <c r="H5" s="6">
        <v>11000</v>
      </c>
      <c r="I5" s="6">
        <v>10000</v>
      </c>
      <c r="J5" s="6">
        <v>11000</v>
      </c>
      <c r="K5" s="6">
        <v>11000</v>
      </c>
      <c r="L5" s="6">
        <v>11000</v>
      </c>
      <c r="M5" s="6">
        <v>11171</v>
      </c>
      <c r="N5" s="6">
        <f t="shared" si="0"/>
        <v>133671</v>
      </c>
      <c r="O5" s="23"/>
    </row>
    <row r="6" spans="1:15" ht="12.75">
      <c r="A6" s="12" t="s">
        <v>70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>
        <f t="shared" si="0"/>
        <v>0</v>
      </c>
      <c r="O6" s="23"/>
    </row>
    <row r="7" spans="1:15" ht="12.75">
      <c r="A7" s="6" t="s">
        <v>71</v>
      </c>
      <c r="B7" s="6">
        <v>100</v>
      </c>
      <c r="C7" s="6"/>
      <c r="D7" s="6"/>
      <c r="E7" s="6"/>
      <c r="F7" s="6"/>
      <c r="G7" s="6"/>
      <c r="H7" s="6"/>
      <c r="I7" s="6"/>
      <c r="J7" s="6"/>
      <c r="K7" s="6"/>
      <c r="L7" s="6">
        <v>100</v>
      </c>
      <c r="M7" s="6"/>
      <c r="N7" s="6">
        <f t="shared" si="0"/>
        <v>200</v>
      </c>
      <c r="O7" s="23"/>
    </row>
    <row r="8" spans="1:16" ht="12.75">
      <c r="A8" s="6" t="s">
        <v>12</v>
      </c>
      <c r="B8" s="6">
        <v>100</v>
      </c>
      <c r="C8" s="6">
        <v>157</v>
      </c>
      <c r="D8" s="6">
        <v>100</v>
      </c>
      <c r="E8" s="6">
        <v>100</v>
      </c>
      <c r="F8" s="6">
        <v>100</v>
      </c>
      <c r="G8" s="6">
        <v>100</v>
      </c>
      <c r="H8" s="6">
        <v>400</v>
      </c>
      <c r="I8" s="6">
        <v>100</v>
      </c>
      <c r="J8" s="6">
        <v>90</v>
      </c>
      <c r="K8" s="6">
        <v>10</v>
      </c>
      <c r="L8" s="6">
        <v>100</v>
      </c>
      <c r="M8" s="6">
        <v>100</v>
      </c>
      <c r="N8" s="6">
        <f t="shared" si="0"/>
        <v>1457</v>
      </c>
      <c r="O8" s="23"/>
      <c r="P8" s="25"/>
    </row>
    <row r="9" spans="1:15" ht="12.75">
      <c r="A9" s="6" t="s">
        <v>72</v>
      </c>
      <c r="B9" s="6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>
        <f t="shared" si="0"/>
        <v>0</v>
      </c>
      <c r="O9" s="13"/>
    </row>
    <row r="10" spans="1:15" ht="12.75">
      <c r="A10" s="5" t="s">
        <v>73</v>
      </c>
      <c r="B10" s="5">
        <f>SUM(B3:B9)</f>
        <v>57050</v>
      </c>
      <c r="C10" s="5">
        <f aca="true" t="shared" si="1" ref="C10:M10">SUM(C3:C9)</f>
        <v>56807</v>
      </c>
      <c r="D10" s="5">
        <f t="shared" si="1"/>
        <v>56550</v>
      </c>
      <c r="E10" s="5">
        <f t="shared" si="1"/>
        <v>56550</v>
      </c>
      <c r="F10" s="5">
        <f t="shared" si="1"/>
        <v>56550</v>
      </c>
      <c r="G10" s="5">
        <f t="shared" si="1"/>
        <v>56250</v>
      </c>
      <c r="H10" s="5">
        <f t="shared" si="1"/>
        <v>56660</v>
      </c>
      <c r="I10" s="5">
        <f t="shared" si="1"/>
        <v>55250</v>
      </c>
      <c r="J10" s="5">
        <f t="shared" si="1"/>
        <v>56040</v>
      </c>
      <c r="K10" s="5">
        <f t="shared" si="1"/>
        <v>55960</v>
      </c>
      <c r="L10" s="5">
        <f t="shared" si="1"/>
        <v>56650</v>
      </c>
      <c r="M10" s="5">
        <f t="shared" si="1"/>
        <v>56023</v>
      </c>
      <c r="N10" s="5">
        <f>SUM(N3:N9)</f>
        <v>676340</v>
      </c>
      <c r="O10" s="23"/>
    </row>
    <row r="11" spans="1:14" ht="12.75">
      <c r="A11" s="6" t="s">
        <v>74</v>
      </c>
      <c r="B11" s="6">
        <v>5700</v>
      </c>
      <c r="C11" s="6">
        <v>5700</v>
      </c>
      <c r="D11" s="6">
        <v>5700</v>
      </c>
      <c r="E11" s="6">
        <v>5700</v>
      </c>
      <c r="F11" s="6">
        <v>5700</v>
      </c>
      <c r="G11" s="6">
        <v>5700</v>
      </c>
      <c r="H11" s="6">
        <v>5000</v>
      </c>
      <c r="I11" s="6">
        <v>5000</v>
      </c>
      <c r="J11" s="6">
        <v>5016</v>
      </c>
      <c r="K11" s="6">
        <v>5700</v>
      </c>
      <c r="L11" s="6">
        <v>5700</v>
      </c>
      <c r="M11" s="6">
        <v>5700</v>
      </c>
      <c r="N11" s="6">
        <f>SUM(B11:M11)</f>
        <v>66316</v>
      </c>
    </row>
    <row r="12" spans="1:15" ht="12.75">
      <c r="A12" s="6" t="s">
        <v>75</v>
      </c>
      <c r="B12" s="6">
        <v>3000</v>
      </c>
      <c r="C12" s="6">
        <v>2500</v>
      </c>
      <c r="D12" s="6">
        <v>2000</v>
      </c>
      <c r="E12" s="6">
        <v>2000</v>
      </c>
      <c r="F12" s="6">
        <v>2200</v>
      </c>
      <c r="G12" s="6">
        <v>1900</v>
      </c>
      <c r="H12" s="6">
        <v>1900</v>
      </c>
      <c r="I12" s="6">
        <v>1900</v>
      </c>
      <c r="J12" s="6">
        <v>1900</v>
      </c>
      <c r="K12" s="6">
        <v>1900</v>
      </c>
      <c r="L12" s="6">
        <v>1900</v>
      </c>
      <c r="M12" s="6">
        <v>1900</v>
      </c>
      <c r="N12" s="6">
        <f>SUM(B12:M12)</f>
        <v>25000</v>
      </c>
      <c r="O12" s="24"/>
    </row>
    <row r="13" spans="1:14" ht="29.25" customHeight="1">
      <c r="A13" s="20" t="s">
        <v>76</v>
      </c>
      <c r="B13" s="6">
        <f>B11+B12</f>
        <v>8700</v>
      </c>
      <c r="C13" s="6">
        <f aca="true" t="shared" si="2" ref="C13:M13">C11+C12</f>
        <v>8200</v>
      </c>
      <c r="D13" s="6">
        <f t="shared" si="2"/>
        <v>7700</v>
      </c>
      <c r="E13" s="6">
        <f t="shared" si="2"/>
        <v>7700</v>
      </c>
      <c r="F13" s="6">
        <f t="shared" si="2"/>
        <v>7900</v>
      </c>
      <c r="G13" s="6">
        <f t="shared" si="2"/>
        <v>7600</v>
      </c>
      <c r="H13" s="6">
        <f t="shared" si="2"/>
        <v>6900</v>
      </c>
      <c r="I13" s="6">
        <f t="shared" si="2"/>
        <v>6900</v>
      </c>
      <c r="J13" s="6">
        <f t="shared" si="2"/>
        <v>6916</v>
      </c>
      <c r="K13" s="6">
        <f t="shared" si="2"/>
        <v>7600</v>
      </c>
      <c r="L13" s="6">
        <f t="shared" si="2"/>
        <v>7600</v>
      </c>
      <c r="M13" s="6">
        <f t="shared" si="2"/>
        <v>7600</v>
      </c>
      <c r="N13" s="21">
        <f>SUM(B13:M13)</f>
        <v>91316</v>
      </c>
    </row>
    <row r="14" spans="1:14" ht="12.75">
      <c r="A14" s="6" t="s">
        <v>77</v>
      </c>
      <c r="B14" s="6">
        <f>B10-B13</f>
        <v>48350</v>
      </c>
      <c r="C14" s="6">
        <f aca="true" t="shared" si="3" ref="C14:M14">C10-C13</f>
        <v>48607</v>
      </c>
      <c r="D14" s="6">
        <f t="shared" si="3"/>
        <v>48850</v>
      </c>
      <c r="E14" s="6">
        <f t="shared" si="3"/>
        <v>48850</v>
      </c>
      <c r="F14" s="6">
        <f t="shared" si="3"/>
        <v>48650</v>
      </c>
      <c r="G14" s="6">
        <f t="shared" si="3"/>
        <v>48650</v>
      </c>
      <c r="H14" s="6">
        <f t="shared" si="3"/>
        <v>49760</v>
      </c>
      <c r="I14" s="6">
        <f t="shared" si="3"/>
        <v>48350</v>
      </c>
      <c r="J14" s="6">
        <f t="shared" si="3"/>
        <v>49124</v>
      </c>
      <c r="K14" s="6">
        <f t="shared" si="3"/>
        <v>48360</v>
      </c>
      <c r="L14" s="6">
        <f t="shared" si="3"/>
        <v>49050</v>
      </c>
      <c r="M14" s="6">
        <f t="shared" si="3"/>
        <v>48423</v>
      </c>
      <c r="N14" s="6">
        <f>SUM(B14:M14)</f>
        <v>585024</v>
      </c>
    </row>
    <row r="15" spans="1:14" ht="12.75">
      <c r="A15" s="5" t="s">
        <v>78</v>
      </c>
      <c r="B15" s="5">
        <f>SUM(B13:B14)</f>
        <v>57050</v>
      </c>
      <c r="C15" s="5">
        <f aca="true" t="shared" si="4" ref="C15:M15">SUM(C13:C14)</f>
        <v>56807</v>
      </c>
      <c r="D15" s="5">
        <f t="shared" si="4"/>
        <v>56550</v>
      </c>
      <c r="E15" s="5">
        <f t="shared" si="4"/>
        <v>56550</v>
      </c>
      <c r="F15" s="5">
        <f t="shared" si="4"/>
        <v>56550</v>
      </c>
      <c r="G15" s="5">
        <f t="shared" si="4"/>
        <v>56250</v>
      </c>
      <c r="H15" s="5">
        <f t="shared" si="4"/>
        <v>56660</v>
      </c>
      <c r="I15" s="5">
        <f t="shared" si="4"/>
        <v>55250</v>
      </c>
      <c r="J15" s="5">
        <f t="shared" si="4"/>
        <v>56040</v>
      </c>
      <c r="K15" s="5">
        <f t="shared" si="4"/>
        <v>55960</v>
      </c>
      <c r="L15" s="5">
        <f t="shared" si="4"/>
        <v>56650</v>
      </c>
      <c r="M15" s="5">
        <f t="shared" si="4"/>
        <v>56023</v>
      </c>
      <c r="N15" s="5">
        <f>N13+N14</f>
        <v>676340</v>
      </c>
    </row>
    <row r="17" ht="12.75">
      <c r="A17" s="22" t="s">
        <v>83</v>
      </c>
    </row>
    <row r="20" ht="12.75">
      <c r="D20" t="s">
        <v>79</v>
      </c>
    </row>
    <row r="21" ht="12.75">
      <c r="D21" t="s">
        <v>48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Farkasanita</dc:creator>
  <cp:keywords/>
  <dc:description/>
  <cp:lastModifiedBy>Windows-felhasználó</cp:lastModifiedBy>
  <cp:lastPrinted>2020-01-21T08:10:56Z</cp:lastPrinted>
  <dcterms:created xsi:type="dcterms:W3CDTF">2016-01-05T13:05:21Z</dcterms:created>
  <dcterms:modified xsi:type="dcterms:W3CDTF">2022-01-07T09:41:18Z</dcterms:modified>
  <cp:category/>
  <cp:version/>
  <cp:contentType/>
  <cp:contentStatus/>
</cp:coreProperties>
</file>